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/>
  </bookViews>
  <sheets>
    <sheet name="Kreditkartenabrechnung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3862061" val="1417" rev="126" rev64="64" revOS="4" revMin="124" revMax="0"/>
      <pm:docPrefs xmlns:pm="smNativeData" id="1783862061" fixedDigits="0" showNotice="1" showFrameBounds="1" autoChart="1" recalcOnPrint="1" recalcOnCopy="1" finalRounding="1" compatTextArt="1" tab="567" useDefinedPrintRange="1" printArea="currentSheet"/>
      <pm:compatibility xmlns:pm="smNativeData" id="1783862061" overlapCells="1"/>
      <pm:defCurrency xmlns:pm="smNativeData" id="1783862061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<sst xmlns="http://schemas.openxmlformats.org/spreadsheetml/2006/main" count="115" uniqueCount="115">
  <si>
    <t>EAST GRAPE  ·  Louis-Appia-Passage 12  ·  60314 Frankfurt a.M.</t>
  </si>
  <si>
    <t>Kreditkartenabrechnung</t>
  </si>
  <si>
    <t>Diverse</t>
  </si>
  <si>
    <t>USt-IdNr. DE312571212</t>
  </si>
  <si>
    <t>Steuer Nummer 1484903499</t>
  </si>
  <si>
    <t>Nummer</t>
  </si>
  <si>
    <t>Art</t>
  </si>
  <si>
    <t>Menge</t>
  </si>
  <si>
    <t>Einzelpreis</t>
  </si>
  <si>
    <t>UST</t>
  </si>
  <si>
    <t>Gesamt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</si>
  <si>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</si>
  <si>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</si>
  <si>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</si>
  <si>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</si>
  <si>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</si>
  <si>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</si>
  <si>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</si>
  <si>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</si>
  <si>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</si>
  <si>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</si>
  <si>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</si>
  <si>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</si>
  <si>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</si>
  <si>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</si>
  <si>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</si>
  <si>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</si>
  <si>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</si>
  <si>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</si>
  <si>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</si>
  <si>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</si>
  <si>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</si>
  <si>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</si>
  <si>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</si>
  <si>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</si>
  <si>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</si>
  <si>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</si>
  <si>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</si>
  <si>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</si>
  <si>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</si>
  <si>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</si>
  <si>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</si>
  <si>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</si>
  <si>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</si>
  <si>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</si>
  <si>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</si>
  <si>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</si>
  <si>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</si>
  <si>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</si>
  <si>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</si>
  <si>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</si>
  <si>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</si>
  <si>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</si>
  <si>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</si>
  <si>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</si>
  <si>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</si>
  <si>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</si>
  <si>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</si>
  <si>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</si>
  <si>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</si>
  <si>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</si>
  <si>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</si>
  <si>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</si>
  <si>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</si>
  <si>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</si>
  <si>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</si>
  <si>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</si>
  <si>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</si>
  <si>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</si>
  <si>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</si>
  <si>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</si>
  <si>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</si>
  <si>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</si>
  <si>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</si>
  <si>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</si>
  <si>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</si>
  <si>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</si>
  <si>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</si>
  <si>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</si>
  <si>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</si>
  <si>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</si>
  <si>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</si>
  <si>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</si>
  <si>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</si>
  <si>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</si>
  <si>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</si>
  <si>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</si>
  <si>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</si>
  <si>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</si>
  <si>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</si>
  <si>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</si>
  <si>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</si>
  <si>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Speisen</t>
  </si>
  <si>
    <t>Getränke</t>
  </si>
  <si>
    <t>Tip</t>
  </si>
  <si>
    <t>Gesamt Brutto:</t>
  </si>
  <si>
    <t>Netto</t>
  </si>
  <si>
    <t>UST</t>
  </si>
  <si>
    <t>Brutto</t>
  </si>
  <si>
    <t>Speisen 7%:</t>
  </si>
  <si>
    <t>Getränke 19%:</t>
  </si>
  <si>
    <t>Tip 19%:</t>
  </si>
  <si>
    <t>Summen:</t>
  </si>
  <si>
    <t>Vielen Dank für Ihren Auftrag</t>
  </si>
  <si>
    <t>Inh.: Ralf Müller-Arnold</t>
  </si>
  <si>
    <t>T: +49 (0) 69 175 26 232</t>
  </si>
  <si>
    <t>Frankfurter Sparkasse</t>
  </si>
  <si>
    <t>Louis-Appia-Passage 12</t>
  </si>
  <si>
    <t>M: +49 (0) 151 585 39247</t>
  </si>
  <si>
    <t>BIC: HELADEF1822</t>
  </si>
  <si>
    <t>60314 Frankfurt am Main</t>
  </si>
  <si>
    <t>E: ralf@eastgrape.de</t>
  </si>
  <si>
    <t>IBAN: DE04 5005 0201 0200 6391 37</t>
  </si>
  <si>
    <t>W: www.eastgrape.de</t>
  </si>
  <si>
    <t>USt-Id Nr.: DE312571212</t>
  </si>
</sst>
</file>

<file path=xl/styles.xml><?xml version="1.0" encoding="utf-8"?>
<styleSheet xmlns="http://schemas.openxmlformats.org/spreadsheetml/2006/main">
  <numFmts count="11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#,##0.00\ €"/>
    <numFmt numFmtId="1" formatCode="0"/>
    <numFmt numFmtId="9" formatCode="0%"/>
  </numFmts>
  <fonts count="14">
    <font>
      <name val="Calibri"/>
      <family val="2"/>
      <color theme="1"/>
      <sz val="11"/>
      <extLst>
        <ext uri="smNativeData">
          <pm:charSpec xmlns:pm="smNativeData" id="1783862061" themefg="1" fgClr="00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000000"/>
      <sz val="10"/>
      <extLst>
        <ext uri="smNativeData">
          <pm:charSpec xmlns:pm="smNativeData" id="178386206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Exo 2"/>
      <color rgb="595959"/>
      <sz val="8"/>
      <extLst>
        <ext uri="smNativeData">
          <pm:charSpec xmlns:pm="smNativeData" id="1783862061" fgClr="595959" ulstyle="none" kern="1">
            <pm:latin face="Exo 2" sz="160" lang="default"/>
            <pm:cs face="Times New Roman" sz="160" lang="default"/>
            <pm:ea face="SimSun" sz="160" lang="default"/>
          </pm:charSpec>
        </ext>
      </extLst>
    </font>
    <font>
      <name val="Exo 2"/>
      <b/>
      <color rgb="262626"/>
      <sz val="18"/>
      <extLst>
        <ext uri="smNativeData">
          <pm:charSpec xmlns:pm="smNativeData" id="1783862061" fgClr="262626" ulstyle="none" kern="1">
            <pm:latin face="Exo 2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Exo 2"/>
      <color rgb="404040"/>
      <sz val="11"/>
      <extLst>
        <ext uri="smNativeData">
          <pm:charSpec xmlns:pm="smNativeData" id="1783862061" fgClr="404040" ulstyle="none" kern="1">
            <pm:latin face="Exo 2" sz="220" lang="default"/>
            <pm:cs face="Times New Roman" sz="220" lang="default"/>
            <pm:ea face="SimSun" sz="220" lang="default"/>
          </pm:charSpec>
        </ext>
      </extLst>
    </font>
    <font>
      <name val="Exo 2"/>
      <b/>
      <color rgb="00B0F0"/>
      <sz val="10"/>
      <extLst>
        <ext uri="smNativeData">
          <pm:charSpec xmlns:pm="smNativeData" id="1783862061" fgClr="00B0F0" ulstyle="none" kern="1">
            <pm:latin face="Exo 2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Exo 2"/>
      <b/>
      <color rgb="FFFFFF"/>
      <sz val="11"/>
      <extLst>
        <ext uri="smNativeData">
          <pm:charSpec xmlns:pm="smNativeData" id="1783862061" fgClr="FFFFFF" ulstyle="none" kern="1">
            <pm:latin face="Exo 2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Exo 2"/>
      <b/>
      <color rgb="262626"/>
      <sz val="11"/>
      <extLst>
        <ext uri="smNativeData">
          <pm:charSpec xmlns:pm="smNativeData" id="1783862061" fgClr="262626" ulstyle="none" kern="1">
            <pm:latin face="Exo 2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Exo 2"/>
      <color rgb="262626"/>
      <sz val="10"/>
      <extLst>
        <ext uri="smNativeData">
          <pm:charSpec xmlns:pm="smNativeData" id="1783862061" fgClr="262626" ulstyle="none" kern="1">
            <pm:latin face="Exo 2" sz="200" lang="default"/>
            <pm:cs face="Times New Roman" sz="200" lang="default"/>
            <pm:ea face="SimSun" sz="200" lang="default"/>
          </pm:charSpec>
        </ext>
      </extLst>
    </font>
    <font>
      <name val="Exo 2"/>
      <b/>
      <color rgb="262626"/>
      <sz val="12"/>
      <extLst>
        <ext uri="smNativeData">
          <pm:charSpec xmlns:pm="smNativeData" id="1783862061" fgClr="262626" ulstyle="none" kern="1">
            <pm:latin face="Exo 2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Exo 2"/>
      <b/>
      <color rgb="FFFFFF"/>
      <sz val="10"/>
      <extLst>
        <ext uri="smNativeData">
          <pm:charSpec xmlns:pm="smNativeData" id="1783862061" fgClr="FFFFFF" ulstyle="none" kern="1">
            <pm:latin face="Exo 2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Exo 2"/>
      <b/>
      <color rgb="262626"/>
      <sz val="10"/>
      <extLst>
        <ext uri="smNativeData">
          <pm:charSpec xmlns:pm="smNativeData" id="1783862061" fgClr="262626" ulstyle="none" kern="1">
            <pm:latin face="Exo 2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Exo 2"/>
      <b/>
      <color rgb="404040"/>
      <sz val="11"/>
      <extLst>
        <ext uri="smNativeData">
          <pm:charSpec xmlns:pm="smNativeData" id="1783862061" fgClr="404040" ulstyle="none" kern="1">
            <pm:latin face="Exo 2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Exo 2"/>
      <color rgb="FFFFFF"/>
      <sz val="9"/>
      <extLst>
        <ext uri="smNativeData">
          <pm:charSpec xmlns:pm="smNativeData" id="1783862061" fgClr="FFFFFF" ulstyle="none" kern="1">
            <pm:latin face="Exo 2" sz="180" lang="default"/>
            <pm:cs face="Times New Roman" sz="180" lang="default"/>
            <pm:ea face="SimSun" sz="18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solid">
        <fgColor rgb="262626"/>
        <bgColor rgb="FFFFFF"/>
        <extLst>
          <ext uri="smNativeData">
            <pm:shade xmlns:pm="smNativeData" id="1783862061" type="1" fgLvl="100" fgClr="262626" bgClr="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2F2F2"/>
        <bgColor rgb="FFFFFF"/>
        <extLst>
          <ext uri="smNativeData">
            <pm:shade xmlns:pm="smNativeData" id="1783862061" type="1" fgLvl="100" fgClr="F2F2F2" bgClr="FFFFFF"/>
          </ext>
        </extLst>
      </patternFill>
    </fill>
    <fill>
      <patternFill patternType="solid">
        <fgColor rgb="D9EEF7"/>
        <bgColor rgb="FFFFFF"/>
        <extLst>
          <ext uri="smNativeData">
            <pm:shade xmlns:pm="smNativeData" id="1783862061" type="1" fgLvl="100" fgClr="D9EEF7" bgClr="FFFFFF"/>
          </ext>
        </extLst>
      </patternFill>
    </fill>
    <fill>
      <patternFill patternType="solid">
        <fgColor rgb="3D3B40"/>
        <bgColor rgb="FFFFFF"/>
        <extLst>
          <ext uri="smNativeData">
            <pm:shade xmlns:pm="smNativeData" id="1783862061" type="1" fgLvl="100" fgClr="3D3B40" bgClr="FFFFFF"/>
          </ext>
        </extLst>
      </patternFill>
    </fill>
    <fill>
      <patternFill patternType="solid">
        <fgColor rgb="D9EEF7"/>
        <bgColor rgb="FFFFFF"/>
        <extLst>
          <ext uri="smNativeData">
            <pm:shade xmlns:pm="smNativeData" id="1783862061" type="1" fgLvl="100" fgClr="D9EEF7" bgClr="FFFFFF"/>
          </ext>
        </extLst>
      </patternFill>
    </fill>
    <fill>
      <patternFill patternType="solid">
        <fgColor rgb="262626"/>
        <bgColor rgb="FFFFFF"/>
        <extLst>
          <ext uri="smNativeData">
            <pm:shade xmlns:pm="smNativeData" id="1783862061" type="1" fgLvl="100" fgClr="262626" bgClr="FFFFFF"/>
          </ext>
        </extLst>
      </patternFill>
    </fill>
  </fills>
  <borders count="1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386206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808080"/>
      </bottom>
      <extLst>
        <ext uri="smNativeData">
          <pm:border xmlns:pm="smNativeData" id="1783862061">
            <pm:line position="bottom" type="1" style="0" width="20" dist="20" width2="20" rgb="808080"/>
          </pm:border>
        </ext>
      </extLst>
    </border>
    <border>
      <left style="thin">
        <color rgb="BFBFBF"/>
      </left>
      <right style="thin">
        <color rgb="BFBFBF"/>
      </right>
      <top style="thin">
        <color rgb="BFBFBF"/>
      </top>
      <bottom style="thin">
        <color rgb="BFBFBF"/>
      </bottom>
      <extLst>
        <ext uri="smNativeData">
          <pm:border xmlns:pm="smNativeData" id="1783862061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BFBFBF"/>
      </left>
      <right style="thin">
        <color rgb="BFBFBF"/>
      </right>
      <top style="thin">
        <color rgb="BFBFBF"/>
      </top>
      <bottom style="thin">
        <color rgb="BFBFBF"/>
      </bottom>
      <extLst>
        <ext uri="smNativeData">
          <pm:border xmlns:pm="smNativeData" id="1783862061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BFBFBF"/>
      </left>
      <right style="thin">
        <color rgb="BFBFBF"/>
      </right>
      <top style="none">
        <color rgb="000000"/>
      </top>
      <bottom style="none">
        <color rgb="000000"/>
      </bottom>
      <extLst>
        <ext uri="smNativeData">
          <pm:border xmlns:pm="smNativeData" id="1783862061"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BFBFBF"/>
      </left>
      <right style="thin">
        <color rgb="BFBFBF"/>
      </right>
      <top style="none">
        <color rgb="000000"/>
      </top>
      <bottom style="thin">
        <color rgb="BFBFBF"/>
      </bottom>
      <extLst>
        <ext uri="smNativeData">
          <pm:border xmlns:pm="smNativeData" id="1783862061"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BFBFBF"/>
      </left>
      <right style="thin">
        <color rgb="BFBFBF"/>
      </right>
      <top style="thin">
        <color rgb="BFBFBF"/>
      </top>
      <bottom style="thin">
        <color rgb="BFBFBF"/>
      </bottom>
      <extLst>
        <ext uri="smNativeData">
          <pm:border xmlns:pm="smNativeData" id="1783862061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none">
        <color rgb="000000"/>
      </left>
      <right style="none">
        <color rgb="000000"/>
      </right>
      <top style="medium">
        <color rgb="262626"/>
      </top>
      <bottom style="double">
        <color rgb="262626"/>
      </bottom>
      <extLst>
        <ext uri="smNativeData">
          <pm:border xmlns:pm="smNativeData" id="1783862061">
            <pm:line position="top" type="1" style="0" width="30" dist="20" width2="20" rgb="262626"/>
            <pm:line position="bottom" type="2" style="0" width="20" dist="20" width2="20" rgb="262626"/>
          </pm:border>
        </ext>
      </extLst>
    </border>
    <border>
      <left style="thin">
        <color rgb="BFBFBF"/>
      </left>
      <right style="thin">
        <color rgb="BFBFBF"/>
      </right>
      <top style="thin">
        <color rgb="BFBFBF"/>
      </top>
      <bottom style="thin">
        <color rgb="BFBFBF"/>
      </bottom>
      <extLst>
        <ext uri="smNativeData">
          <pm:border xmlns:pm="smNativeData" id="1783862061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none">
        <color rgb="000000"/>
      </left>
      <right style="none">
        <color rgb="000000"/>
      </right>
      <top style="medium">
        <color rgb="262626"/>
      </top>
      <bottom style="none">
        <color rgb="000000"/>
      </bottom>
      <extLst>
        <ext uri="smNativeData">
          <pm:border xmlns:pm="smNativeData" id="1783862061">
            <pm:line position="top" type="1" style="0" width="30" dist="20" width2="20" rgb="262626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386206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6">
    <xf numFmtId="0" fontId="0" fillId="0" borderId="0" xfId="0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3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/>
    <xf numFmtId="1" fontId="0" fillId="0" borderId="3" xfId="0" applyNumberFormat="1" applyBorder="1" applyAlignment="1">
      <alignment horizontal="center"/>
    </xf>
    <xf numFmtId="164" fontId="0" fillId="0" borderId="3" xfId="0" applyNumberFormat="1" applyBorder="1"/>
    <xf numFmtId="9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7" fillId="7" borderId="6" xfId="0" applyFont="1" applyFill="1" applyBorder="1" applyAlignment="1">
      <alignment horizontal="center" vertical="center"/>
    </xf>
    <xf numFmtId="0" fontId="8" fillId="7" borderId="6" xfId="0" applyFont="1" applyFill="1" applyBorder="1"/>
    <xf numFmtId="1" fontId="0" fillId="7" borderId="6" xfId="0" applyNumberFormat="1" applyFill="1" applyBorder="1" applyAlignment="1">
      <alignment horizontal="center"/>
    </xf>
    <xf numFmtId="164" fontId="0" fillId="7" borderId="6" xfId="0" applyNumberFormat="1" applyFill="1" applyBorder="1"/>
    <xf numFmtId="9" fontId="0" fillId="7" borderId="6" xfId="0" applyNumberFormat="1" applyFill="1" applyBorder="1" applyAlignment="1">
      <alignment horizontal="center"/>
    </xf>
    <xf numFmtId="0" fontId="9" fillId="0" borderId="0" xfId="0" applyFont="1" applyAlignment="1">
      <alignment horizontal="right"/>
    </xf>
    <xf numFmtId="164" fontId="9" fillId="8" borderId="7" xfId="0" applyNumberFormat="1" applyFont="1" applyFill="1" applyBorder="1"/>
    <xf numFmtId="0" fontId="10" fillId="9" borderId="8" xfId="0" applyFont="1" applyFill="1" applyBorder="1" applyAlignment="1">
      <alignment horizontal="center"/>
    </xf>
    <xf numFmtId="0" fontId="11" fillId="0" borderId="0" xfId="0" applyFont="1"/>
    <xf numFmtId="164" fontId="11" fillId="10" borderId="9" xfId="0" applyNumberFormat="1" applyFont="1" applyFill="1" applyBorder="1"/>
    <xf numFmtId="0" fontId="12" fillId="0" borderId="0" xfId="0" applyFont="1"/>
    <xf numFmtId="0" fontId="13" fillId="11" borderId="10" xfId="0" applyFont="1" applyFill="1" applyAlignment="1">
      <alignment horizontal="left" vertical="center"/>
    </xf>
    <xf numFmtId="0" fontId="0" fillId="11" borderId="10" xfId="0" applyFill="1"/>
  </cellXfs>
  <cellStyles count="1">
    <cellStyle name="Normal" xfId="0" builtinId="0" customBuiltin="1" idx="0" base="0"/>
  </cellStyles>
  <tableStyles count="0"/>
  <extLst>
    <ext uri="smNativeData">
      <pm:charStyles xmlns:pm="smNativeData" id="1783862061" count="1">
        <pm:charStyle name="Normal" fontId="0" Id="1"/>
      </pm:charStyles>
      <pm:colors xmlns:pm="smNativeData" id="1783862061" count="8">
        <pm:color rgb="595959"/>
        <pm:color rgb="262626"/>
        <pm:color rgb="404040"/>
        <pm:color rgb="F2F2F2"/>
        <pm:color rgb="D9EEF7"/>
        <pm:color rgb="3D3B40"/>
        <pm:color rgb="808080"/>
        <pm:color rgb="BFBFB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 macro="">
      <xdr:nvPicPr>
        <xdr:cNvPr id="2" name="Image 1" descr="Picture"/>
        <xdr:cNvPicPr/>
      </xdr:nvPicPr>
      <xdr:blipFill>
        <a:blip xmlns:r="http://schemas.openxmlformats.org/officeDocument/2006/relationships" r:embed="rId1">
          <a:colorize val="10" sat="100" blend="0">
            <a:clrTo>
              <a:srgbClr val="7F7F7F"/>
            </a:clrTo>
          </a:colorize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ln w="9525" cap="flat">
          <a:noFill/>
          <a:prstDash val="solid"/>
          <a:headEnd type="none"/>
          <a:tailEnd type="none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SimSun"/>
        <a:cs typeface="Times New Roman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F114"/>
  <sheetViews>
    <sheetView showGridLines="0" tabSelected="1" view="normal" workbookViewId="0">
      <selection activeCell="A1" sqref="A1"/>
    </sheetView>
  </sheetViews>
  <sheetFormatPr baseColWidth="10" defaultColWidth="8.669643" defaultRowHeight="15.40"/>
  <cols>
    <col min="1" max="2" width="16.000000" customWidth="1"/>
    <col min="3" max="3" width="10.000000" customWidth="1"/>
    <col min="4" max="4" width="14.000000" customWidth="1"/>
    <col min="5" max="5" width="8.000000" customWidth="1"/>
    <col min="6" max="6" width="15.000000" customWidth="1"/>
  </cols>
  <sheetData>
    <row r="1" spans="1:1" ht="20" customHeight="1"/>
    <row r="2" spans="1:1" ht="20" customHeight="1"/>
    <row r="3" spans="1:1" ht="20" customHeight="1"/>
    <row r="4" spans="1:1" ht="20" customHeight="1"/>
    <row r="6" spans="1:1" ht="14" customHeight="1">
      <c r="A6" s="1" t="s">
        <v>0</v>
      </c>
    </row>
    <row r="8" spans="1:1" ht="26" customHeight="1">
      <c r="A8" s="2" t="s">
        <v>1</v>
      </c>
    </row>
    <row r="9" spans="1:1">
      <c r="A9" s="3" t="s">
        <v>2</v>
      </c>
    </row>
    <row r="11" spans="1:1">
      <c r="A11" s="4" t="s">
        <v>3</v>
      </c>
    </row>
    <row r="12" spans="1:1">
      <c r="A12" s="4" t="s">
        <v>4</v>
      </c>
    </row>
    <row r="14" spans="1:6" ht="22" customHeight="1">
      <c r="A14" s="5" t="s">
        <v>5</v>
      </c>
      <c r="B14" s="5" t="s">
        <v>6</v>
      </c>
      <c r="C14" s="5" t="s">
        <v>7</v>
      </c>
      <c r="D14" s="5" t="s">
        <v>8</v>
      </c>
      <c r="E14" s="5" t="s">
        <v>9</v>
      </c>
      <c r="F14" s="5" t="s">
        <v>10</v>
      </c>
    </row>
    <row r="15" spans="1:6" ht="18" customHeight="1">
      <c r="A15" s="6" t="n">
        <v>1</v>
      </c>
      <c r="B15" s="7" t="s">
        <v>11</v>
      </c>
      <c r="C15" s="8" t="n">
        <v>2</v>
      </c>
      <c r="D15" s="9" t="n">
        <v>36</v>
      </c>
      <c r="E15" s="10" t="n">
        <v>0.0700000000000000089</v>
      </c>
      <c r="F15" s="9">
        <f>C15*D15</f>
        <v>72</v>
      </c>
    </row>
    <row r="16" spans="1:6" ht="18" customHeight="1">
      <c r="A16" s="11"/>
      <c r="B16" s="7" t="s">
        <v>12</v>
      </c>
      <c r="C16" s="8" t="n">
        <v>1</v>
      </c>
      <c r="D16" s="9" t="n">
        <v>45</v>
      </c>
      <c r="E16" s="10" t="n">
        <v>0.19</v>
      </c>
      <c r="F16" s="9">
        <f>C16*D16</f>
        <v>45</v>
      </c>
    </row>
    <row r="17" spans="1:6" ht="18" customHeight="1">
      <c r="A17" s="12"/>
      <c r="B17" s="7" t="s">
        <v>13</v>
      </c>
      <c r="C17" s="8" t="n">
        <v>1</v>
      </c>
      <c r="D17" s="9" t="n">
        <v>5</v>
      </c>
      <c r="E17" s="10" t="n">
        <v>0.19</v>
      </c>
      <c r="F17" s="9">
        <f>C17*D17</f>
        <v>5</v>
      </c>
    </row>
    <row r="18" spans="1:6" ht="18" customHeight="1">
      <c r="A18" s="13" t="n">
        <v>2</v>
      </c>
      <c r="B18" s="14" t="s">
        <v>14</v>
      </c>
      <c r="C18" s="15"/>
      <c r="D18" s="16"/>
      <c r="E18" s="17" t="n">
        <v>0.0700000000000000089</v>
      </c>
      <c r="F18" s="16">
        <f>C18*D18</f>
        <v>0</v>
      </c>
    </row>
    <row r="19" spans="1:6" ht="18" customHeight="1">
      <c r="A19" s="11"/>
      <c r="B19" s="14" t="s">
        <v>15</v>
      </c>
      <c r="C19" s="15"/>
      <c r="D19" s="16"/>
      <c r="E19" s="17" t="n">
        <v>0.19</v>
      </c>
      <c r="F19" s="16">
        <f>C19*D19</f>
        <v>0</v>
      </c>
    </row>
    <row r="20" spans="1:6" ht="18" customHeight="1">
      <c r="A20" s="12"/>
      <c r="B20" s="14" t="s">
        <v>16</v>
      </c>
      <c r="C20" s="15"/>
      <c r="D20" s="16"/>
      <c r="E20" s="17" t="n">
        <v>0.19</v>
      </c>
      <c r="F20" s="16">
        <f>C20*D20</f>
        <v>0</v>
      </c>
    </row>
    <row r="21" spans="1:6" ht="18" customHeight="1">
      <c r="A21" s="6" t="n">
        <v>3</v>
      </c>
      <c r="B21" s="7" t="s">
        <v>17</v>
      </c>
      <c r="C21" s="8"/>
      <c r="D21" s="9"/>
      <c r="E21" s="10" t="n">
        <v>0.0700000000000000089</v>
      </c>
      <c r="F21" s="9">
        <f>C21*D21</f>
        <v>0</v>
      </c>
    </row>
    <row r="22" spans="1:6" ht="18" customHeight="1">
      <c r="A22" s="11"/>
      <c r="B22" s="7" t="s">
        <v>18</v>
      </c>
      <c r="C22" s="8"/>
      <c r="D22" s="9"/>
      <c r="E22" s="10" t="n">
        <v>0.19</v>
      </c>
      <c r="F22" s="9">
        <f>C22*D22</f>
        <v>0</v>
      </c>
    </row>
    <row r="23" spans="1:6" ht="18" customHeight="1">
      <c r="A23" s="12"/>
      <c r="B23" s="7" t="s">
        <v>19</v>
      </c>
      <c r="C23" s="8"/>
      <c r="D23" s="9"/>
      <c r="E23" s="10" t="n">
        <v>0.19</v>
      </c>
      <c r="F23" s="9">
        <f>C23*D23</f>
        <v>0</v>
      </c>
    </row>
    <row r="24" spans="1:6" ht="18" customHeight="1">
      <c r="A24" s="13" t="n">
        <v>4</v>
      </c>
      <c r="B24" s="14" t="s">
        <v>20</v>
      </c>
      <c r="C24" s="15"/>
      <c r="D24" s="16"/>
      <c r="E24" s="17" t="n">
        <v>0.0700000000000000089</v>
      </c>
      <c r="F24" s="16">
        <f>C24*D24</f>
        <v>0</v>
      </c>
    </row>
    <row r="25" spans="1:6" ht="18" customHeight="1">
      <c r="A25" s="11"/>
      <c r="B25" s="14" t="s">
        <v>21</v>
      </c>
      <c r="C25" s="15"/>
      <c r="D25" s="16"/>
      <c r="E25" s="17" t="n">
        <v>0.19</v>
      </c>
      <c r="F25" s="16">
        <f>C25*D25</f>
        <v>0</v>
      </c>
    </row>
    <row r="26" spans="1:6" ht="18" customHeight="1">
      <c r="A26" s="12"/>
      <c r="B26" s="14" t="s">
        <v>22</v>
      </c>
      <c r="C26" s="15"/>
      <c r="D26" s="16"/>
      <c r="E26" s="17" t="n">
        <v>0.19</v>
      </c>
      <c r="F26" s="16">
        <f>C26*D26</f>
        <v>0</v>
      </c>
    </row>
    <row r="27" spans="1:6" ht="18" customHeight="1">
      <c r="A27" s="6" t="n">
        <v>5</v>
      </c>
      <c r="B27" s="7" t="s">
        <v>23</v>
      </c>
      <c r="C27" s="8"/>
      <c r="D27" s="9"/>
      <c r="E27" s="10" t="n">
        <v>0.0700000000000000089</v>
      </c>
      <c r="F27" s="9">
        <f>C27*D27</f>
        <v>0</v>
      </c>
    </row>
    <row r="28" spans="1:6" ht="18" customHeight="1">
      <c r="A28" s="11"/>
      <c r="B28" s="7" t="s">
        <v>24</v>
      </c>
      <c r="C28" s="8"/>
      <c r="D28" s="9"/>
      <c r="E28" s="10" t="n">
        <v>0.19</v>
      </c>
      <c r="F28" s="9">
        <f>C28*D28</f>
        <v>0</v>
      </c>
    </row>
    <row r="29" spans="1:6" ht="18" customHeight="1">
      <c r="A29" s="12"/>
      <c r="B29" s="7" t="s">
        <v>25</v>
      </c>
      <c r="C29" s="8"/>
      <c r="D29" s="9"/>
      <c r="E29" s="10" t="n">
        <v>0.19</v>
      </c>
      <c r="F29" s="9">
        <f>C29*D29</f>
        <v>0</v>
      </c>
    </row>
    <row r="30" spans="1:6" ht="18" customHeight="1">
      <c r="A30" s="13" t="n">
        <v>6</v>
      </c>
      <c r="B30" s="14" t="s">
        <v>26</v>
      </c>
      <c r="C30" s="15"/>
      <c r="D30" s="16"/>
      <c r="E30" s="17" t="n">
        <v>0.0700000000000000089</v>
      </c>
      <c r="F30" s="16">
        <f>C30*D30</f>
        <v>0</v>
      </c>
    </row>
    <row r="31" spans="1:6" ht="18" customHeight="1">
      <c r="A31" s="11"/>
      <c r="B31" s="14" t="s">
        <v>27</v>
      </c>
      <c r="C31" s="15"/>
      <c r="D31" s="16"/>
      <c r="E31" s="17" t="n">
        <v>0.19</v>
      </c>
      <c r="F31" s="16">
        <f>C31*D31</f>
        <v>0</v>
      </c>
    </row>
    <row r="32" spans="1:6" ht="18" customHeight="1">
      <c r="A32" s="12"/>
      <c r="B32" s="14" t="s">
        <v>28</v>
      </c>
      <c r="C32" s="15"/>
      <c r="D32" s="16"/>
      <c r="E32" s="17" t="n">
        <v>0.19</v>
      </c>
      <c r="F32" s="16">
        <f>C32*D32</f>
        <v>0</v>
      </c>
    </row>
    <row r="33" spans="1:6" ht="18" customHeight="1">
      <c r="A33" s="6" t="n">
        <v>7</v>
      </c>
      <c r="B33" s="7" t="s">
        <v>29</v>
      </c>
      <c r="C33" s="8"/>
      <c r="D33" s="9"/>
      <c r="E33" s="10" t="n">
        <v>0.0700000000000000089</v>
      </c>
      <c r="F33" s="9">
        <f>C33*D33</f>
        <v>0</v>
      </c>
    </row>
    <row r="34" spans="1:6" ht="18" customHeight="1">
      <c r="A34" s="11"/>
      <c r="B34" s="7" t="s">
        <v>30</v>
      </c>
      <c r="C34" s="8"/>
      <c r="D34" s="9"/>
      <c r="E34" s="10" t="n">
        <v>0.19</v>
      </c>
      <c r="F34" s="9">
        <f>C34*D34</f>
        <v>0</v>
      </c>
    </row>
    <row r="35" spans="1:6" ht="18" customHeight="1">
      <c r="A35" s="12"/>
      <c r="B35" s="7" t="s">
        <v>31</v>
      </c>
      <c r="C35" s="8"/>
      <c r="D35" s="9"/>
      <c r="E35" s="10" t="n">
        <v>0.19</v>
      </c>
      <c r="F35" s="9">
        <f>C35*D35</f>
        <v>0</v>
      </c>
    </row>
    <row r="36" spans="1:6" ht="18" customHeight="1">
      <c r="A36" s="13" t="n">
        <v>8</v>
      </c>
      <c r="B36" s="14" t="s">
        <v>32</v>
      </c>
      <c r="C36" s="15"/>
      <c r="D36" s="16"/>
      <c r="E36" s="17" t="n">
        <v>0.0700000000000000089</v>
      </c>
      <c r="F36" s="16">
        <f>C36*D36</f>
        <v>0</v>
      </c>
    </row>
    <row r="37" spans="1:6" ht="18" customHeight="1">
      <c r="A37" s="11"/>
      <c r="B37" s="14" t="s">
        <v>33</v>
      </c>
      <c r="C37" s="15"/>
      <c r="D37" s="16"/>
      <c r="E37" s="17" t="n">
        <v>0.19</v>
      </c>
      <c r="F37" s="16">
        <f>C37*D37</f>
        <v>0</v>
      </c>
    </row>
    <row r="38" spans="1:6" ht="18" customHeight="1">
      <c r="A38" s="12"/>
      <c r="B38" s="14" t="s">
        <v>34</v>
      </c>
      <c r="C38" s="15"/>
      <c r="D38" s="16"/>
      <c r="E38" s="17" t="n">
        <v>0.19</v>
      </c>
      <c r="F38" s="16">
        <f>C38*D38</f>
        <v>0</v>
      </c>
    </row>
    <row r="39" spans="1:6" ht="18" customHeight="1">
      <c r="A39" s="6" t="n">
        <v>9</v>
      </c>
      <c r="B39" s="7" t="s">
        <v>35</v>
      </c>
      <c r="C39" s="8"/>
      <c r="D39" s="9"/>
      <c r="E39" s="10" t="n">
        <v>0.0700000000000000089</v>
      </c>
      <c r="F39" s="9">
        <f>C39*D39</f>
        <v>0</v>
      </c>
    </row>
    <row r="40" spans="1:6" ht="18" customHeight="1">
      <c r="A40" s="11"/>
      <c r="B40" s="7" t="s">
        <v>36</v>
      </c>
      <c r="C40" s="8"/>
      <c r="D40" s="9"/>
      <c r="E40" s="10" t="n">
        <v>0.19</v>
      </c>
      <c r="F40" s="9">
        <f>C40*D40</f>
        <v>0</v>
      </c>
    </row>
    <row r="41" spans="1:6" ht="18" customHeight="1">
      <c r="A41" s="12"/>
      <c r="B41" s="7" t="s">
        <v>37</v>
      </c>
      <c r="C41" s="8"/>
      <c r="D41" s="9"/>
      <c r="E41" s="10" t="n">
        <v>0.19</v>
      </c>
      <c r="F41" s="9">
        <f>C41*D41</f>
        <v>0</v>
      </c>
    </row>
    <row r="42" spans="1:6" ht="18" customHeight="1">
      <c r="A42" s="13" t="n">
        <v>10</v>
      </c>
      <c r="B42" s="14" t="s">
        <v>38</v>
      </c>
      <c r="C42" s="15"/>
      <c r="D42" s="16"/>
      <c r="E42" s="17" t="n">
        <v>0.0700000000000000089</v>
      </c>
      <c r="F42" s="16">
        <f>C42*D42</f>
        <v>0</v>
      </c>
    </row>
    <row r="43" spans="1:6" ht="18" customHeight="1">
      <c r="A43" s="11"/>
      <c r="B43" s="14" t="s">
        <v>39</v>
      </c>
      <c r="C43" s="15"/>
      <c r="D43" s="16"/>
      <c r="E43" s="17" t="n">
        <v>0.19</v>
      </c>
      <c r="F43" s="16">
        <f>C43*D43</f>
        <v>0</v>
      </c>
    </row>
    <row r="44" spans="1:6" ht="18" customHeight="1">
      <c r="A44" s="12"/>
      <c r="B44" s="14" t="s">
        <v>40</v>
      </c>
      <c r="C44" s="15"/>
      <c r="D44" s="16"/>
      <c r="E44" s="17" t="n">
        <v>0.19</v>
      </c>
      <c r="F44" s="16">
        <f>C44*D44</f>
        <v>0</v>
      </c>
    </row>
    <row r="45" spans="1:6" ht="18" customHeight="1">
      <c r="A45" s="6" t="n">
        <v>11</v>
      </c>
      <c r="B45" s="7" t="s">
        <v>41</v>
      </c>
      <c r="C45" s="8"/>
      <c r="D45" s="9"/>
      <c r="E45" s="10" t="n">
        <v>0.0700000000000000089</v>
      </c>
      <c r="F45" s="9">
        <f>C45*D45</f>
        <v>0</v>
      </c>
    </row>
    <row r="46" spans="1:6" ht="18" customHeight="1">
      <c r="A46" s="11"/>
      <c r="B46" s="7" t="s">
        <v>42</v>
      </c>
      <c r="C46" s="8"/>
      <c r="D46" s="9"/>
      <c r="E46" s="10" t="n">
        <v>0.19</v>
      </c>
      <c r="F46" s="9">
        <f>C46*D46</f>
        <v>0</v>
      </c>
    </row>
    <row r="47" spans="1:6" ht="18" customHeight="1">
      <c r="A47" s="12"/>
      <c r="B47" s="7" t="s">
        <v>43</v>
      </c>
      <c r="C47" s="8"/>
      <c r="D47" s="9"/>
      <c r="E47" s="10" t="n">
        <v>0.19</v>
      </c>
      <c r="F47" s="9">
        <f>C47*D47</f>
        <v>0</v>
      </c>
    </row>
    <row r="48" spans="1:6" ht="18" customHeight="1">
      <c r="A48" s="13" t="n">
        <v>12</v>
      </c>
      <c r="B48" s="14" t="s">
        <v>44</v>
      </c>
      <c r="C48" s="15"/>
      <c r="D48" s="16"/>
      <c r="E48" s="17" t="n">
        <v>0.0700000000000000089</v>
      </c>
      <c r="F48" s="16">
        <f>C48*D48</f>
        <v>0</v>
      </c>
    </row>
    <row r="49" spans="1:6" ht="18" customHeight="1">
      <c r="A49" s="11"/>
      <c r="B49" s="14" t="s">
        <v>45</v>
      </c>
      <c r="C49" s="15"/>
      <c r="D49" s="16"/>
      <c r="E49" s="17" t="n">
        <v>0.19</v>
      </c>
      <c r="F49" s="16">
        <f>C49*D49</f>
        <v>0</v>
      </c>
    </row>
    <row r="50" spans="1:6" ht="18" customHeight="1">
      <c r="A50" s="12"/>
      <c r="B50" s="14" t="s">
        <v>46</v>
      </c>
      <c r="C50" s="15"/>
      <c r="D50" s="16"/>
      <c r="E50" s="17" t="n">
        <v>0.19</v>
      </c>
      <c r="F50" s="16">
        <f>C50*D50</f>
        <v>0</v>
      </c>
    </row>
    <row r="51" spans="1:6" ht="18" customHeight="1">
      <c r="A51" s="6" t="n">
        <v>13</v>
      </c>
      <c r="B51" s="7" t="s">
        <v>47</v>
      </c>
      <c r="C51" s="8"/>
      <c r="D51" s="9"/>
      <c r="E51" s="10" t="n">
        <v>0.0700000000000000089</v>
      </c>
      <c r="F51" s="9">
        <f>C51*D51</f>
        <v>0</v>
      </c>
    </row>
    <row r="52" spans="1:6" ht="18" customHeight="1">
      <c r="A52" s="11"/>
      <c r="B52" s="7" t="s">
        <v>48</v>
      </c>
      <c r="C52" s="8"/>
      <c r="D52" s="9"/>
      <c r="E52" s="10" t="n">
        <v>0.19</v>
      </c>
      <c r="F52" s="9">
        <f>C52*D52</f>
        <v>0</v>
      </c>
    </row>
    <row r="53" spans="1:6" ht="18" customHeight="1">
      <c r="A53" s="12"/>
      <c r="B53" s="7" t="s">
        <v>49</v>
      </c>
      <c r="C53" s="8"/>
      <c r="D53" s="9"/>
      <c r="E53" s="10" t="n">
        <v>0.19</v>
      </c>
      <c r="F53" s="9">
        <f>C53*D53</f>
        <v>0</v>
      </c>
    </row>
    <row r="54" spans="1:6" ht="18" customHeight="1">
      <c r="A54" s="13" t="n">
        <v>14</v>
      </c>
      <c r="B54" s="14" t="s">
        <v>50</v>
      </c>
      <c r="C54" s="15"/>
      <c r="D54" s="16"/>
      <c r="E54" s="17" t="n">
        <v>0.0700000000000000089</v>
      </c>
      <c r="F54" s="16">
        <f>C54*D54</f>
        <v>0</v>
      </c>
    </row>
    <row r="55" spans="1:6" ht="18" customHeight="1">
      <c r="A55" s="11"/>
      <c r="B55" s="14" t="s">
        <v>51</v>
      </c>
      <c r="C55" s="15"/>
      <c r="D55" s="16"/>
      <c r="E55" s="17" t="n">
        <v>0.19</v>
      </c>
      <c r="F55" s="16">
        <f>C55*D55</f>
        <v>0</v>
      </c>
    </row>
    <row r="56" spans="1:6" ht="18" customHeight="1">
      <c r="A56" s="12"/>
      <c r="B56" s="14" t="s">
        <v>52</v>
      </c>
      <c r="C56" s="15"/>
      <c r="D56" s="16"/>
      <c r="E56" s="17" t="n">
        <v>0.19</v>
      </c>
      <c r="F56" s="16">
        <f>C56*D56</f>
        <v>0</v>
      </c>
    </row>
    <row r="57" spans="1:6" ht="18" customHeight="1">
      <c r="A57" s="6" t="n">
        <v>15</v>
      </c>
      <c r="B57" s="7" t="s">
        <v>53</v>
      </c>
      <c r="C57" s="8"/>
      <c r="D57" s="9"/>
      <c r="E57" s="10" t="n">
        <v>0.0700000000000000089</v>
      </c>
      <c r="F57" s="9">
        <f>C57*D57</f>
        <v>0</v>
      </c>
    </row>
    <row r="58" spans="1:6" ht="18" customHeight="1">
      <c r="A58" s="11"/>
      <c r="B58" s="7" t="s">
        <v>54</v>
      </c>
      <c r="C58" s="8"/>
      <c r="D58" s="9"/>
      <c r="E58" s="10" t="n">
        <v>0.19</v>
      </c>
      <c r="F58" s="9">
        <f>C58*D58</f>
        <v>0</v>
      </c>
    </row>
    <row r="59" spans="1:6" ht="18" customHeight="1">
      <c r="A59" s="12"/>
      <c r="B59" s="7" t="s">
        <v>55</v>
      </c>
      <c r="C59" s="8"/>
      <c r="D59" s="9"/>
      <c r="E59" s="10" t="n">
        <v>0.19</v>
      </c>
      <c r="F59" s="9">
        <f>C59*D59</f>
        <v>0</v>
      </c>
    </row>
    <row r="60" spans="1:6" ht="18" customHeight="1">
      <c r="A60" s="13" t="n">
        <v>16</v>
      </c>
      <c r="B60" s="14" t="s">
        <v>56</v>
      </c>
      <c r="C60" s="15"/>
      <c r="D60" s="16"/>
      <c r="E60" s="17" t="n">
        <v>0.0700000000000000089</v>
      </c>
      <c r="F60" s="16">
        <f>C60*D60</f>
        <v>0</v>
      </c>
    </row>
    <row r="61" spans="1:6" ht="18" customHeight="1">
      <c r="A61" s="11"/>
      <c r="B61" s="14" t="s">
        <v>57</v>
      </c>
      <c r="C61" s="15"/>
      <c r="D61" s="16"/>
      <c r="E61" s="17" t="n">
        <v>0.19</v>
      </c>
      <c r="F61" s="16">
        <f>C61*D61</f>
        <v>0</v>
      </c>
    </row>
    <row r="62" spans="1:6" ht="18" customHeight="1">
      <c r="A62" s="12"/>
      <c r="B62" s="14" t="s">
        <v>58</v>
      </c>
      <c r="C62" s="15"/>
      <c r="D62" s="16"/>
      <c r="E62" s="17" t="n">
        <v>0.19</v>
      </c>
      <c r="F62" s="16">
        <f>C62*D62</f>
        <v>0</v>
      </c>
    </row>
    <row r="63" spans="1:6" ht="18" customHeight="1">
      <c r="A63" s="6" t="n">
        <v>17</v>
      </c>
      <c r="B63" s="7" t="s">
        <v>59</v>
      </c>
      <c r="C63" s="8"/>
      <c r="D63" s="9"/>
      <c r="E63" s="10" t="n">
        <v>0.0700000000000000089</v>
      </c>
      <c r="F63" s="9">
        <f>C63*D63</f>
        <v>0</v>
      </c>
    </row>
    <row r="64" spans="1:6" ht="18" customHeight="1">
      <c r="A64" s="11"/>
      <c r="B64" s="7" t="s">
        <v>60</v>
      </c>
      <c r="C64" s="8"/>
      <c r="D64" s="9"/>
      <c r="E64" s="10" t="n">
        <v>0.19</v>
      </c>
      <c r="F64" s="9">
        <f>C64*D64</f>
        <v>0</v>
      </c>
    </row>
    <row r="65" spans="1:6" ht="18" customHeight="1">
      <c r="A65" s="12"/>
      <c r="B65" s="7" t="s">
        <v>61</v>
      </c>
      <c r="C65" s="8"/>
      <c r="D65" s="9"/>
      <c r="E65" s="10" t="n">
        <v>0.19</v>
      </c>
      <c r="F65" s="9">
        <f>C65*D65</f>
        <v>0</v>
      </c>
    </row>
    <row r="66" spans="1:6" ht="18" customHeight="1">
      <c r="A66" s="13" t="n">
        <v>18</v>
      </c>
      <c r="B66" s="14" t="s">
        <v>62</v>
      </c>
      <c r="C66" s="15"/>
      <c r="D66" s="16"/>
      <c r="E66" s="17" t="n">
        <v>0.0700000000000000089</v>
      </c>
      <c r="F66" s="16">
        <f>C66*D66</f>
        <v>0</v>
      </c>
    </row>
    <row r="67" spans="1:6" ht="18" customHeight="1">
      <c r="A67" s="11"/>
      <c r="B67" s="14" t="s">
        <v>63</v>
      </c>
      <c r="C67" s="15"/>
      <c r="D67" s="16"/>
      <c r="E67" s="17" t="n">
        <v>0.19</v>
      </c>
      <c r="F67" s="16">
        <f>C67*D67</f>
        <v>0</v>
      </c>
    </row>
    <row r="68" spans="1:6" ht="18" customHeight="1">
      <c r="A68" s="12"/>
      <c r="B68" s="14" t="s">
        <v>64</v>
      </c>
      <c r="C68" s="15"/>
      <c r="D68" s="16"/>
      <c r="E68" s="17" t="n">
        <v>0.19</v>
      </c>
      <c r="F68" s="16">
        <f>C68*D68</f>
        <v>0</v>
      </c>
    </row>
    <row r="69" spans="1:6" ht="18" customHeight="1">
      <c r="A69" s="6" t="n">
        <v>19</v>
      </c>
      <c r="B69" s="7" t="s">
        <v>65</v>
      </c>
      <c r="C69" s="8"/>
      <c r="D69" s="9"/>
      <c r="E69" s="10" t="n">
        <v>0.0700000000000000089</v>
      </c>
      <c r="F69" s="9">
        <f>C69*D69</f>
        <v>0</v>
      </c>
    </row>
    <row r="70" spans="1:6" ht="18" customHeight="1">
      <c r="A70" s="11"/>
      <c r="B70" s="7" t="s">
        <v>66</v>
      </c>
      <c r="C70" s="8"/>
      <c r="D70" s="9"/>
      <c r="E70" s="10" t="n">
        <v>0.19</v>
      </c>
      <c r="F70" s="9">
        <f>C70*D70</f>
        <v>0</v>
      </c>
    </row>
    <row r="71" spans="1:6" ht="18" customHeight="1">
      <c r="A71" s="12"/>
      <c r="B71" s="7" t="s">
        <v>67</v>
      </c>
      <c r="C71" s="8"/>
      <c r="D71" s="9"/>
      <c r="E71" s="10" t="n">
        <v>0.19</v>
      </c>
      <c r="F71" s="9">
        <f>C71*D71</f>
        <v>0</v>
      </c>
    </row>
    <row r="72" spans="1:6" ht="18" customHeight="1">
      <c r="A72" s="13" t="n">
        <v>20</v>
      </c>
      <c r="B72" s="14" t="s">
        <v>68</v>
      </c>
      <c r="C72" s="15"/>
      <c r="D72" s="16"/>
      <c r="E72" s="17" t="n">
        <v>0.0700000000000000089</v>
      </c>
      <c r="F72" s="16">
        <f>C72*D72</f>
        <v>0</v>
      </c>
    </row>
    <row r="73" spans="1:6" ht="18" customHeight="1">
      <c r="A73" s="11"/>
      <c r="B73" s="14" t="s">
        <v>69</v>
      </c>
      <c r="C73" s="15"/>
      <c r="D73" s="16"/>
      <c r="E73" s="17" t="n">
        <v>0.19</v>
      </c>
      <c r="F73" s="16">
        <f>C73*D73</f>
        <v>0</v>
      </c>
    </row>
    <row r="74" spans="1:6" ht="18" customHeight="1">
      <c r="A74" s="12"/>
      <c r="B74" s="14" t="s">
        <v>70</v>
      </c>
      <c r="C74" s="15"/>
      <c r="D74" s="16"/>
      <c r="E74" s="17" t="n">
        <v>0.19</v>
      </c>
      <c r="F74" s="16">
        <f>C74*D74</f>
        <v>0</v>
      </c>
    </row>
    <row r="75" spans="1:6" ht="18" customHeight="1">
      <c r="A75" s="6" t="n">
        <v>21</v>
      </c>
      <c r="B75" s="7" t="s">
        <v>71</v>
      </c>
      <c r="C75" s="8"/>
      <c r="D75" s="9"/>
      <c r="E75" s="10" t="n">
        <v>0.0700000000000000089</v>
      </c>
      <c r="F75" s="9">
        <f>C75*D75</f>
        <v>0</v>
      </c>
    </row>
    <row r="76" spans="1:6" ht="18" customHeight="1">
      <c r="A76" s="11"/>
      <c r="B76" s="7" t="s">
        <v>72</v>
      </c>
      <c r="C76" s="8"/>
      <c r="D76" s="9"/>
      <c r="E76" s="10" t="n">
        <v>0.19</v>
      </c>
      <c r="F76" s="9">
        <f>C76*D76</f>
        <v>0</v>
      </c>
    </row>
    <row r="77" spans="1:6" ht="18" customHeight="1">
      <c r="A77" s="12"/>
      <c r="B77" s="7" t="s">
        <v>73</v>
      </c>
      <c r="C77" s="8"/>
      <c r="D77" s="9"/>
      <c r="E77" s="10" t="n">
        <v>0.19</v>
      </c>
      <c r="F77" s="9">
        <f>C77*D77</f>
        <v>0</v>
      </c>
    </row>
    <row r="78" spans="1:6" ht="18" customHeight="1">
      <c r="A78" s="13" t="n">
        <v>22</v>
      </c>
      <c r="B78" s="14" t="s">
        <v>74</v>
      </c>
      <c r="C78" s="15"/>
      <c r="D78" s="16"/>
      <c r="E78" s="17" t="n">
        <v>0.0700000000000000089</v>
      </c>
      <c r="F78" s="16">
        <f>C78*D78</f>
        <v>0</v>
      </c>
    </row>
    <row r="79" spans="1:6" ht="18" customHeight="1">
      <c r="A79" s="11"/>
      <c r="B79" s="14" t="s">
        <v>75</v>
      </c>
      <c r="C79" s="15"/>
      <c r="D79" s="16"/>
      <c r="E79" s="17" t="n">
        <v>0.19</v>
      </c>
      <c r="F79" s="16">
        <f>C79*D79</f>
        <v>0</v>
      </c>
    </row>
    <row r="80" spans="1:6" ht="18" customHeight="1">
      <c r="A80" s="12"/>
      <c r="B80" s="14" t="s">
        <v>76</v>
      </c>
      <c r="C80" s="15"/>
      <c r="D80" s="16"/>
      <c r="E80" s="17" t="n">
        <v>0.19</v>
      </c>
      <c r="F80" s="16">
        <f>C80*D80</f>
        <v>0</v>
      </c>
    </row>
    <row r="81" spans="1:6" ht="18" customHeight="1">
      <c r="A81" s="6" t="n">
        <v>23</v>
      </c>
      <c r="B81" s="7" t="s">
        <v>77</v>
      </c>
      <c r="C81" s="8"/>
      <c r="D81" s="9"/>
      <c r="E81" s="10" t="n">
        <v>0.0700000000000000089</v>
      </c>
      <c r="F81" s="9">
        <f>C81*D81</f>
        <v>0</v>
      </c>
    </row>
    <row r="82" spans="1:6" ht="18" customHeight="1">
      <c r="A82" s="11"/>
      <c r="B82" s="7" t="s">
        <v>78</v>
      </c>
      <c r="C82" s="8"/>
      <c r="D82" s="9"/>
      <c r="E82" s="10" t="n">
        <v>0.19</v>
      </c>
      <c r="F82" s="9">
        <f>C82*D82</f>
        <v>0</v>
      </c>
    </row>
    <row r="83" spans="1:6" ht="18" customHeight="1">
      <c r="A83" s="12"/>
      <c r="B83" s="7" t="s">
        <v>79</v>
      </c>
      <c r="C83" s="8"/>
      <c r="D83" s="9"/>
      <c r="E83" s="10" t="n">
        <v>0.19</v>
      </c>
      <c r="F83" s="9">
        <f>C83*D83</f>
        <v>0</v>
      </c>
    </row>
    <row r="84" spans="1:6" ht="18" customHeight="1">
      <c r="A84" s="13" t="n">
        <v>24</v>
      </c>
      <c r="B84" s="14" t="s">
        <v>80</v>
      </c>
      <c r="C84" s="15"/>
      <c r="D84" s="16"/>
      <c r="E84" s="17" t="n">
        <v>0.0700000000000000089</v>
      </c>
      <c r="F84" s="16">
        <f>C84*D84</f>
        <v>0</v>
      </c>
    </row>
    <row r="85" spans="1:6" ht="18" customHeight="1">
      <c r="A85" s="11"/>
      <c r="B85" s="14" t="s">
        <v>81</v>
      </c>
      <c r="C85" s="15"/>
      <c r="D85" s="16"/>
      <c r="E85" s="17" t="n">
        <v>0.19</v>
      </c>
      <c r="F85" s="16">
        <f>C85*D85</f>
        <v>0</v>
      </c>
    </row>
    <row r="86" spans="1:6" ht="18" customHeight="1">
      <c r="A86" s="12"/>
      <c r="B86" s="14" t="s">
        <v>82</v>
      </c>
      <c r="C86" s="15"/>
      <c r="D86" s="16"/>
      <c r="E86" s="17" t="n">
        <v>0.19</v>
      </c>
      <c r="F86" s="16">
        <f>C86*D86</f>
        <v>0</v>
      </c>
    </row>
    <row r="87" spans="1:6" ht="18" customHeight="1">
      <c r="A87" s="6" t="n">
        <v>25</v>
      </c>
      <c r="B87" s="7" t="s">
        <v>83</v>
      </c>
      <c r="C87" s="8"/>
      <c r="D87" s="9"/>
      <c r="E87" s="10" t="n">
        <v>0.0700000000000000089</v>
      </c>
      <c r="F87" s="9">
        <f>C87*D87</f>
        <v>0</v>
      </c>
    </row>
    <row r="88" spans="1:6" ht="18" customHeight="1">
      <c r="A88" s="11"/>
      <c r="B88" s="7" t="s">
        <v>84</v>
      </c>
      <c r="C88" s="8"/>
      <c r="D88" s="9"/>
      <c r="E88" s="10" t="n">
        <v>0.19</v>
      </c>
      <c r="F88" s="9">
        <f>C88*D88</f>
        <v>0</v>
      </c>
    </row>
    <row r="89" spans="1:6" ht="18" customHeight="1">
      <c r="A89" s="12"/>
      <c r="B89" s="7" t="s">
        <v>85</v>
      </c>
      <c r="C89" s="8"/>
      <c r="D89" s="9"/>
      <c r="E89" s="10" t="n">
        <v>0.19</v>
      </c>
      <c r="F89" s="9">
        <f>C89*D89</f>
        <v>0</v>
      </c>
    </row>
    <row r="90" spans="1:6" ht="18" customHeight="1">
      <c r="A90" s="13" t="n">
        <v>26</v>
      </c>
      <c r="B90" s="14" t="s">
        <v>86</v>
      </c>
      <c r="C90" s="15"/>
      <c r="D90" s="16"/>
      <c r="E90" s="17" t="n">
        <v>0.0700000000000000089</v>
      </c>
      <c r="F90" s="16">
        <f>C90*D90</f>
        <v>0</v>
      </c>
    </row>
    <row r="91" spans="1:6" ht="18" customHeight="1">
      <c r="A91" s="11"/>
      <c r="B91" s="14" t="s">
        <v>87</v>
      </c>
      <c r="C91" s="15"/>
      <c r="D91" s="16"/>
      <c r="E91" s="17" t="n">
        <v>0.19</v>
      </c>
      <c r="F91" s="16">
        <f>C91*D91</f>
        <v>0</v>
      </c>
    </row>
    <row r="92" spans="1:6" ht="18" customHeight="1">
      <c r="A92" s="12"/>
      <c r="B92" s="14" t="s">
        <v>88</v>
      </c>
      <c r="C92" s="15"/>
      <c r="D92" s="16"/>
      <c r="E92" s="17" t="n">
        <v>0.19</v>
      </c>
      <c r="F92" s="16">
        <f>C92*D92</f>
        <v>0</v>
      </c>
    </row>
    <row r="93" spans="1:6" ht="18" customHeight="1">
      <c r="A93" s="6" t="n">
        <v>27</v>
      </c>
      <c r="B93" s="7" t="s">
        <v>89</v>
      </c>
      <c r="C93" s="8"/>
      <c r="D93" s="9"/>
      <c r="E93" s="10" t="n">
        <v>0.0700000000000000089</v>
      </c>
      <c r="F93" s="9">
        <f>C93*D93</f>
        <v>0</v>
      </c>
    </row>
    <row r="94" spans="1:6" ht="18" customHeight="1">
      <c r="A94" s="11"/>
      <c r="B94" s="7" t="s">
        <v>90</v>
      </c>
      <c r="C94" s="8"/>
      <c r="D94" s="9"/>
      <c r="E94" s="10" t="n">
        <v>0.19</v>
      </c>
      <c r="F94" s="9">
        <f>C94*D94</f>
        <v>0</v>
      </c>
    </row>
    <row r="95" spans="1:6" ht="18" customHeight="1">
      <c r="A95" s="12"/>
      <c r="B95" s="7" t="s">
        <v>91</v>
      </c>
      <c r="C95" s="8"/>
      <c r="D95" s="9"/>
      <c r="E95" s="10" t="n">
        <v>0.19</v>
      </c>
      <c r="F95" s="9">
        <f>C95*D95</f>
        <v>0</v>
      </c>
    </row>
    <row r="96" spans="1:6" ht="18" customHeight="1">
      <c r="A96" s="13" t="n">
        <v>28</v>
      </c>
      <c r="B96" s="14" t="s">
        <v>92</v>
      </c>
      <c r="C96" s="15"/>
      <c r="D96" s="16"/>
      <c r="E96" s="17" t="n">
        <v>0.0700000000000000089</v>
      </c>
      <c r="F96" s="16">
        <f>C96*D96</f>
        <v>0</v>
      </c>
    </row>
    <row r="97" spans="1:6" ht="18" customHeight="1">
      <c r="A97" s="11"/>
      <c r="B97" s="14" t="s">
        <v>93</v>
      </c>
      <c r="C97" s="15"/>
      <c r="D97" s="16"/>
      <c r="E97" s="17" t="n">
        <v>0.19</v>
      </c>
      <c r="F97" s="16">
        <f>C97*D97</f>
        <v>0</v>
      </c>
    </row>
    <row r="98" spans="1:6" ht="18" customHeight="1">
      <c r="A98" s="12"/>
      <c r="B98" s="14" t="s">
        <v>94</v>
      </c>
      <c r="C98" s="15"/>
      <c r="D98" s="16"/>
      <c r="E98" s="17" t="n">
        <v>0.19</v>
      </c>
      <c r="F98" s="16">
        <f>C98*D98</f>
        <v>0</v>
      </c>
    </row>
    <row r="100" spans="1:6">
      <c r="A100" s="18" t="s">
        <v>95</v>
      </c>
      <c r="F100" s="19">
        <f>SUM(F15:F98)</f>
        <v>122</v>
      </c>
    </row>
    <row r="102" spans="3:5">
      <c r="C102" s="20" t="s">
        <v>96</v>
      </c>
      <c r="D102" s="20" t="s">
        <v>97</v>
      </c>
      <c r="E102" s="20" t="s">
        <v>98</v>
      </c>
    </row>
    <row r="103" spans="2:5">
      <c r="B103" s="21" t="s">
        <v>99</v>
      </c>
      <c r="C103" s="9">
        <f>E103/1.07</f>
        <v>67.2897196261682069</v>
      </c>
      <c r="D103" s="9">
        <f>E103-C103</f>
        <v>4.71028037383179043</v>
      </c>
      <c r="E103" s="9">
        <f>SUMIF($B:$B,"Speisen",$F:$F)</f>
        <v>72</v>
      </c>
    </row>
    <row r="104" spans="2:5">
      <c r="B104" s="21" t="s">
        <v>100</v>
      </c>
      <c r="C104" s="9">
        <f>E104/1.19</f>
        <v>37.8151260504201971</v>
      </c>
      <c r="D104" s="9">
        <f>E104-C104</f>
        <v>7.18487394957980019</v>
      </c>
      <c r="E104" s="9">
        <f>SUMIF($B:$B,"Getränke",$F:$F)</f>
        <v>45</v>
      </c>
    </row>
    <row r="105" spans="2:5">
      <c r="B105" s="21" t="s">
        <v>101</v>
      </c>
      <c r="C105" s="9">
        <f>E105/1.19</f>
        <v>4.2016806722689104</v>
      </c>
      <c r="D105" s="9">
        <f>E105-C105</f>
        <v>0.798319327731090045</v>
      </c>
      <c r="E105" s="9">
        <f>SUMIF($B:$B,"Tip",$F:$F)</f>
        <v>5</v>
      </c>
    </row>
    <row r="106" spans="2:5">
      <c r="B106" s="21" t="s">
        <v>102</v>
      </c>
      <c r="C106" s="22">
        <f>SUM(C103:C105)</f>
        <v>109.306526348857005</v>
      </c>
      <c r="D106" s="22">
        <f>SUM(D103:D105)</f>
        <v>12.6934736511426998</v>
      </c>
      <c r="E106" s="22">
        <f>SUM(E103:E105)</f>
        <v>122</v>
      </c>
    </row>
    <row r="108" spans="1:1">
      <c r="A108" s="23" t="s">
        <v>103</v>
      </c>
    </row>
    <row r="111" spans="1:5" ht="15" customHeight="1">
      <c r="A111" s="24" t="s">
        <v>104</v>
      </c>
      <c r="C111" s="24" t="s">
        <v>105</v>
      </c>
      <c r="E111" s="24" t="s">
        <v>106</v>
      </c>
    </row>
    <row r="112" spans="1:5" ht="15" customHeight="1">
      <c r="A112" s="24" t="s">
        <v>107</v>
      </c>
      <c r="C112" s="24" t="s">
        <v>108</v>
      </c>
      <c r="E112" s="24" t="s">
        <v>109</v>
      </c>
    </row>
    <row r="113" spans="1:5" ht="15" customHeight="1">
      <c r="A113" s="24" t="s">
        <v>110</v>
      </c>
      <c r="C113" s="24" t="s">
        <v>111</v>
      </c>
      <c r="E113" s="24" t="s">
        <v>112</v>
      </c>
    </row>
    <row r="114" spans="1:5" ht="15" customHeight="1">
      <c r="A114" s="25"/>
      <c r="B114" s="25"/>
      <c r="C114" s="24" t="s">
        <v>113</v>
      </c>
      <c r="E114" s="24" t="s">
        <v>114</v>
      </c>
    </row>
  </sheetData>
  <mergeCells count="44">
    <mergeCell ref="A6:F6"/>
    <mergeCell ref="A8:D8"/>
    <mergeCell ref="E8:F8"/>
    <mergeCell ref="A15:A17"/>
    <mergeCell ref="A18:A20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A72:A74"/>
    <mergeCell ref="A75:A77"/>
    <mergeCell ref="A78:A80"/>
    <mergeCell ref="A81:A83"/>
    <mergeCell ref="A84:A86"/>
    <mergeCell ref="A87:A89"/>
    <mergeCell ref="A90:A92"/>
    <mergeCell ref="A93:A95"/>
    <mergeCell ref="A96:A98"/>
    <mergeCell ref="A100:E100"/>
    <mergeCell ref="A108:F108"/>
    <mergeCell ref="A111:B111"/>
    <mergeCell ref="C111:D111"/>
    <mergeCell ref="E111:F111"/>
    <mergeCell ref="A112:B112"/>
    <mergeCell ref="C112:D112"/>
    <mergeCell ref="E112:F112"/>
    <mergeCell ref="A113:B113"/>
    <mergeCell ref="C113:D113"/>
    <mergeCell ref="E113:F113"/>
    <mergeCell ref="C114:D114"/>
    <mergeCell ref="E114:F114"/>
  </mergeCells>
  <printOptions horizontalCentered="1">
    <extLst>
      <ext uri="smNativeData">
        <pm:pageFlags xmlns:pm="smNativeData" id="1783862061" printRowHead="0" printColHead="0" printHeadLine="0" printFootLine="0" autoHeightHeader="0" autoHeightFooter="0" fitToPageBoth="1"/>
      </ext>
    </extLst>
  </printOptions>
  <pageMargins left="0.400000" right="0.400000" top="1.000000" bottom="1.000000" header="0.500000" footer="0.500000"/>
  <pageSetup paperSize="1" fitToWidth="1" fitToHeight="0"/>
  <headerFooter>
    <extLst>
      <ext uri="smNativeData">
        <pm:header xmlns:pm="smNativeData" id="1783862061" l="56" r="56" t="56" b="56" borderId="0" fillId="0" vertical="0"/>
        <pm:footer xmlns:pm="smNativeData" id="1783862061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3862061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mkmin</cp:lastModifiedBy>
  <cp:revision>0</cp:revision>
  <dcterms:created xsi:type="dcterms:W3CDTF">2026-07-12T13:14:21Z</dcterms:created>
  <dcterms:modified xsi:type="dcterms:W3CDTF">2026-07-12T13:14:21Z</dcterms:modified>
</cp:coreProperties>
</file>