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omments1.xml" ContentType="application/vnd.openxmlformats-officedocument.spreadsheetml.comments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kmin"/>
  <workbookPr/>
  <bookViews>
    <workbookView activeTab="0" xWindow="240" yWindow="60" windowWidth="0" windowHeight="0" tabRatio="500"/>
  </bookViews>
  <sheets>
    <sheet name="Tabelle1" sheetId="1" r:id="rId5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66426290" val="1407" rev="126" rev64="64" revOS="4" revMin="124" revMax="0"/>
      <pm:docPrefs xmlns:pm="smNativeData" id="1766426290" fixedDigits="0" showNotice="1" showFrameBounds="1" autoChart="1" recalcOnPrint="1" recalcOnCopy="1" compatTextArt="1" tab="567" useDefinedPrintRange="1" printArea="currentSheet"/>
      <pm:compatibility xmlns:pm="smNativeData" id="1766426290" overlapCells="1"/>
      <pm:defCurrency xmlns:pm="smNativeData" id="1766426290"/>
    </ext>
  </extLst>
</workbook>
</file>

<file path=xl/comments1.xml><?xml version="1.0" encoding="utf-8"?>
<comments xmlns="http://schemas.openxmlformats.org/spreadsheetml/2006/main">
  <authors>
    <author>Unknown</author>
  </authors>
  <commentList>
    <comment ref="N5" authorId="0">
      <text>
        <r>
          <t xml:space="preserve">Hier soll eigentlich 5:46 in Minuten und Sekunden stehen
</t>
        </r>
      </text>
    </comment>
    <comment ref="N6" authorId="0">
      <text>
        <r>
          <t xml:space="preserve">Wenn die Zeit als 0:4:25 also Stunde:Minute:Sekunde erfasst wird, passt die Berechnung
</t>
        </r>
      </text>
    </comment>
    <comment ref="W5" authorId="0">
      <text>
        <r>
          <t>Der korrekte Wert müsste 76,76 lauten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<sst xmlns="http://schemas.openxmlformats.org/spreadsheetml/2006/main" count="19" uniqueCount="17">
  <si>
    <t>HO -</t>
  </si>
  <si>
    <t>gearbeitete
 Stunden</t>
  </si>
  <si>
    <t>Produktivität
 Aktivitäten in Minuten</t>
  </si>
  <si>
    <t>Produktivität in Minuten gesamt</t>
  </si>
  <si>
    <t>DD</t>
  </si>
  <si>
    <t>AHT</t>
  </si>
  <si>
    <t>Januar</t>
  </si>
  <si>
    <t>Call</t>
  </si>
  <si>
    <t>WB</t>
  </si>
  <si>
    <t>TtB</t>
  </si>
  <si>
    <t>Ü70</t>
  </si>
  <si>
    <t>1ABP</t>
  </si>
  <si>
    <t>ACF</t>
  </si>
  <si>
    <t>GFAS</t>
  </si>
  <si>
    <t>1ABT</t>
  </si>
  <si>
    <t>HO</t>
  </si>
  <si>
    <t>In N5, N6 und W5 habe ich entsprechende Kommentare für Sie hinterlegt</t>
  </si>
</sst>
</file>

<file path=xl/styles.xml><?xml version="1.0" encoding="utf-8"?>
<styleSheet xmlns="http://schemas.openxmlformats.org/spreadsheetml/2006/main">
  <numFmts count="1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" formatCode="0"/>
    <numFmt numFmtId="49" formatCode="@"/>
    <numFmt numFmtId="164" formatCode="hh:mm"/>
    <numFmt numFmtId="45" formatCode="mm:ss"/>
    <numFmt numFmtId="2" formatCode="0.00"/>
    <numFmt numFmtId="165" formatCode="DD/MM/YY"/>
    <numFmt numFmtId="166" formatCode="D/M/YY"/>
    <numFmt numFmtId="167" formatCode="DDD"/>
    <numFmt numFmtId="168" formatCode="DD"/>
    <numFmt numFmtId="3" formatCode="#,##0"/>
  </numFmts>
  <fonts count="5">
    <font>
      <name val="Arial"/>
      <family val="2"/>
      <color rgb="000000"/>
      <sz val="10"/>
      <extLst>
        <ext uri="smNativeData">
          <pm:charSpec xmlns:pm="smNativeData" id="176642629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000000"/>
      <sz val="10.50"/>
      <extLst>
        <ext uri="smNativeData">
          <pm:charSpec xmlns:pm="smNativeData" id="1766426290" ulstyle="none" kern="1">
            <pm:latin face="Arial" sz="210" lang="default"/>
            <pm:cs face="Times New Roman" sz="210" lang="default"/>
            <pm:ea face="SimSun" sz="210" lang="default"/>
          </pm:charSpec>
        </ext>
      </extLst>
    </font>
    <font>
      <name val="Arial"/>
      <family val="2"/>
      <b/>
      <color rgb="000000"/>
      <sz val="22"/>
      <extLst>
        <ext uri="smNativeData">
          <pm:charSpec xmlns:pm="smNativeData" id="1766426290" ulstyle="none" kern="1">
            <pm:latin face="Arial" sz="440" lang="default" weight="bold"/>
            <pm:cs face="Times New Roman" sz="440" lang="default" weight="bold"/>
            <pm:ea face="SimSun" sz="440" lang="default" weight="bold"/>
          </pm:charSpec>
        </ext>
      </extLst>
    </font>
    <font>
      <name val="Arial"/>
      <family val="2"/>
      <color rgb="000000"/>
      <sz val="15"/>
      <extLst>
        <ext uri="smNativeData">
          <pm:charSpec xmlns:pm="smNativeData" id="1766426290" ulstyle="none" kern="1">
            <pm:latin face="Arial" sz="300" lang="default"/>
            <pm:cs face="Times New Roman" sz="300" lang="default"/>
            <pm:ea face="SimSun" sz="300" lang="default"/>
          </pm:charSpec>
        </ext>
      </extLst>
    </font>
    <font>
      <name val="Arial"/>
      <family val="2"/>
      <b/>
      <color rgb="000000"/>
      <sz val="12"/>
      <extLst>
        <ext uri="smNativeData">
          <pm:charSpec xmlns:pm="smNativeData" id="1766426290" ulstyle="none" kern="1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</fonts>
  <fills count="31">
    <fill>
      <patternFill patternType="none"/>
    </fill>
    <fill>
      <patternFill patternType="gray125"/>
    </fill>
    <fill>
      <patternFill patternType="solid">
        <fgColor rgb="F09E6F"/>
        <bgColor rgb="FFFFFF"/>
        <extLst>
          <ext uri="smNativeData">
            <pm:shade xmlns:pm="smNativeData" id="1766426290" type="1" fgLvl="100" fgClr="F09E6F" bgClr="F4B183"/>
          </ext>
        </extLst>
      </patternFill>
    </fill>
    <fill>
      <patternFill patternType="solid">
        <fgColor rgb="E8F2A1"/>
        <bgColor rgb="FFFFFF"/>
        <extLst>
          <ext uri="smNativeData">
            <pm:shade xmlns:pm="smNativeData" id="1766426290" type="1" fgLvl="100" fgClr="E8F2A1" bgClr="FDE9A9"/>
          </ext>
        </extLst>
      </patternFill>
    </fill>
    <fill>
      <patternFill patternType="solid">
        <fgColor rgb="FDE9A9"/>
        <bgColor rgb="FFFFFF"/>
        <extLst>
          <ext uri="smNativeData">
            <pm:shade xmlns:pm="smNativeData" id="1766426290" type="1" fgLvl="100" fgClr="FDE9A9" bgClr="FFE994"/>
          </ext>
        </extLst>
      </patternFill>
    </fill>
    <fill>
      <patternFill patternType="solid">
        <fgColor rgb="CCF4C6"/>
        <bgColor rgb="FFFFFF"/>
        <extLst>
          <ext uri="smNativeData">
            <pm:shade xmlns:pm="smNativeData" id="1766426290" type="1" fgLvl="100" fgClr="CCF4C6" bgClr="E8F2A1"/>
          </ext>
        </extLst>
      </patternFill>
    </fill>
    <fill>
      <patternFill patternType="solid">
        <fgColor rgb="FFE994"/>
        <bgColor rgb="FFFFFF"/>
        <extLst>
          <ext uri="smNativeData">
            <pm:shade xmlns:pm="smNativeData" id="1766426290" type="1" fgLvl="100" fgClr="FFE994" bgClr="FDE9A9"/>
          </ext>
        </extLst>
      </patternFill>
    </fill>
    <fill>
      <patternFill patternType="solid">
        <fgColor rgb="ACB20C"/>
        <bgColor rgb="FFFFFF"/>
        <extLst>
          <ext uri="smNativeData">
            <pm:shade xmlns:pm="smNativeData" id="1766426290" type="1" fgLvl="100" fgClr="ACB20C" bgClr="C99C00"/>
          </ext>
        </extLst>
      </patternFill>
    </fill>
    <fill>
      <patternFill patternType="solid">
        <fgColor rgb="C254D2"/>
        <bgColor rgb="FFFFFF"/>
        <extLst>
          <ext uri="smNativeData">
            <pm:shade xmlns:pm="smNativeData" id="1766426290" type="1" fgLvl="100" fgClr="C254D2" bgClr="E16173"/>
          </ext>
        </extLst>
      </patternFill>
    </fill>
    <fill>
      <patternFill patternType="solid">
        <fgColor rgb="FFD74C"/>
        <bgColor rgb="FFFFFF"/>
        <extLst>
          <ext uri="smNativeData">
            <pm:shade xmlns:pm="smNativeData" id="1766426290" type="1" fgLvl="100" fgClr="FFD74C" bgClr="FFE994"/>
          </ext>
        </extLst>
      </patternFill>
    </fill>
    <fill>
      <patternFill patternType="solid">
        <fgColor rgb="DDDDDD"/>
        <bgColor rgb="FFFFFF"/>
        <extLst>
          <ext uri="smNativeData">
            <pm:shade xmlns:pm="smNativeData" id="1766426290" type="1" fgLvl="100" fgClr="DDDDDD" bgClr="CCCCCC"/>
          </ext>
        </extLst>
      </patternFill>
    </fill>
    <fill>
      <patternFill patternType="solid">
        <fgColor rgb="50938A"/>
        <bgColor rgb="FFFFFF"/>
        <extLst>
          <ext uri="smNativeData">
            <pm:shade xmlns:pm="smNativeData" id="1766426290" type="1" fgLvl="100" fgClr="50938A" bgClr="70AD47"/>
          </ext>
        </extLst>
      </patternFill>
    </fill>
    <fill>
      <patternFill patternType="none"/>
    </fill>
    <fill>
      <patternFill patternType="solid">
        <fgColor rgb="F09E6F"/>
        <bgColor rgb="FFFFFF"/>
        <extLst>
          <ext uri="smNativeData">
            <pm:shade xmlns:pm="smNativeData" id="1766426290" type="1" fgLvl="100" fgClr="F09E6F" bgClr="F4B183"/>
          </ext>
        </extLst>
      </patternFill>
    </fill>
    <fill>
      <patternFill patternType="solid">
        <fgColor rgb="E8F2A1"/>
        <bgColor rgb="FFFFFF"/>
        <extLst>
          <ext uri="smNativeData">
            <pm:shade xmlns:pm="smNativeData" id="1766426290" type="1" fgLvl="100" fgClr="E8F2A1" bgClr="FDE9A9"/>
          </ext>
        </extLst>
      </patternFill>
    </fill>
    <fill>
      <patternFill patternType="solid">
        <fgColor rgb="FDE9A9"/>
        <bgColor rgb="FFFFFF"/>
        <extLst>
          <ext uri="smNativeData">
            <pm:shade xmlns:pm="smNativeData" id="1766426290" type="1" fgLvl="100" fgClr="FDE9A9" bgClr="FFE994"/>
          </ext>
        </extLst>
      </patternFill>
    </fill>
    <fill>
      <patternFill patternType="solid">
        <fgColor rgb="CCF4C6"/>
        <bgColor rgb="FFFFFF"/>
        <extLst>
          <ext uri="smNativeData">
            <pm:shade xmlns:pm="smNativeData" id="1766426290" type="1" fgLvl="100" fgClr="CCF4C6" bgClr="E8F2A1"/>
          </ext>
        </extLst>
      </patternFill>
    </fill>
    <fill>
      <patternFill patternType="solid">
        <fgColor rgb="FFE994"/>
        <bgColor rgb="FFFFFF"/>
        <extLst>
          <ext uri="smNativeData">
            <pm:shade xmlns:pm="smNativeData" id="1766426290" type="1" fgLvl="100" fgClr="FFE994" bgClr="FDE9A9"/>
          </ext>
        </extLst>
      </patternFill>
    </fill>
    <fill>
      <patternFill patternType="solid">
        <fgColor rgb="ACB20C"/>
        <bgColor rgb="FFFFFF"/>
        <extLst>
          <ext uri="smNativeData">
            <pm:shade xmlns:pm="smNativeData" id="1766426290" type="1" fgLvl="100" fgClr="ACB20C" bgClr="C99C00"/>
          </ext>
        </extLst>
      </patternFill>
    </fill>
    <fill>
      <patternFill patternType="solid">
        <fgColor rgb="C254D2"/>
        <bgColor rgb="FFFFFF"/>
        <extLst>
          <ext uri="smNativeData">
            <pm:shade xmlns:pm="smNativeData" id="1766426290" type="1" fgLvl="100" fgClr="C254D2" bgClr="E16173"/>
          </ext>
        </extLst>
      </patternFill>
    </fill>
    <fill>
      <patternFill patternType="solid">
        <fgColor rgb="FFD74C"/>
        <bgColor rgb="FFFFFF"/>
        <extLst>
          <ext uri="smNativeData">
            <pm:shade xmlns:pm="smNativeData" id="1766426290" type="1" fgLvl="100" fgClr="FFD74C" bgClr="FFE994"/>
          </ext>
        </extLst>
      </patternFill>
    </fill>
    <fill>
      <patternFill patternType="solid">
        <fgColor rgb="DDDDDD"/>
        <bgColor rgb="FFFFFF"/>
        <extLst>
          <ext uri="smNativeData">
            <pm:shade xmlns:pm="smNativeData" id="1766426290" type="1" fgLvl="100" fgClr="DDDDDD" bgClr="CCCCCC"/>
          </ext>
        </extLst>
      </patternFill>
    </fill>
    <fill>
      <patternFill patternType="solid">
        <fgColor rgb="50938A"/>
        <bgColor rgb="FFFFFF"/>
        <extLst>
          <ext uri="smNativeData">
            <pm:shade xmlns:pm="smNativeData" id="1766426290" type="1" fgLvl="100" fgClr="50938A" bgClr="70AD47"/>
          </ext>
        </extLst>
      </patternFill>
    </fill>
    <fill>
      <patternFill patternType="none"/>
    </fill>
    <fill>
      <patternFill patternType="solid">
        <fgColor rgb="000000"/>
        <bgColor rgb="FFFFFF"/>
        <extLst>
          <ext uri="smNativeData">
            <pm:shade xmlns:pm="smNativeData" id="1766426290" type="1" fgLvl="100" fgClr="000000" bgClr="003300"/>
          </ext>
        </extLst>
      </patternFill>
    </fill>
    <fill>
      <patternFill patternType="solid">
        <fgColor rgb="81D41A"/>
        <bgColor rgb="FFFFFF"/>
        <extLst>
          <ext uri="smNativeData">
            <pm:shade xmlns:pm="smNativeData" id="1766426290" type="1" fgLvl="100" fgClr="81D41A" bgClr="5EB91E"/>
          </ext>
        </extLst>
      </patternFill>
    </fill>
    <fill>
      <patternFill patternType="solid">
        <fgColor rgb="FDE9A9"/>
        <bgColor rgb="FFFFFF"/>
        <extLst>
          <ext uri="smNativeData">
            <pm:shade xmlns:pm="smNativeData" id="1766426290" type="1" fgLvl="100" fgClr="FDE9A9" bgClr="FFE994"/>
          </ext>
        </extLst>
      </patternFill>
    </fill>
    <fill>
      <patternFill patternType="solid">
        <fgColor rgb="C99C00"/>
        <bgColor rgb="FFFFFF"/>
        <extLst>
          <ext uri="smNativeData">
            <pm:shade xmlns:pm="smNativeData" id="1766426290" type="1" fgLvl="100" fgClr="C99C00" bgClr="ACB20C"/>
          </ext>
        </extLst>
      </patternFill>
    </fill>
    <fill>
      <patternFill patternType="solid">
        <fgColor rgb="81D41A"/>
        <bgColor rgb="FFFFFF"/>
        <extLst>
          <ext uri="smNativeData">
            <pm:shade xmlns:pm="smNativeData" id="1766426290" type="1" fgLvl="100" fgClr="81D41A" bgClr="5EB91E"/>
          </ext>
        </extLst>
      </patternFill>
    </fill>
    <fill>
      <patternFill patternType="solid">
        <fgColor rgb="FDE9A9"/>
        <bgColor rgb="FFFFFF"/>
        <extLst>
          <ext uri="smNativeData">
            <pm:shade xmlns:pm="smNativeData" id="1766426290" type="1" fgLvl="100" fgClr="FDE9A9" bgClr="FFE994"/>
          </ext>
        </extLst>
      </patternFill>
    </fill>
    <fill>
      <patternFill patternType="solid">
        <fgColor rgb="FFFFFF"/>
        <bgColor rgb="FFFFFF"/>
        <extLst>
          <ext uri="smNativeData">
            <pm:shade xmlns:pm="smNativeData" id="1766426290" type="1" fgLvl="100" fgClr="FFFFFF" bgClr="000000"/>
          </ext>
        </extLst>
      </patternFill>
    </fill>
  </fills>
  <borders count="30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6426290"/>
        </ext>
      </extLst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642629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642629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642629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642629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642629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642629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642629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642629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642629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642629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642629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664262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664262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664262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664262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664262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664262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664262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664262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664262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664262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664262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6426290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6426290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6426290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6426290"/>
        </ext>
      </extLst>
    </border>
    <border>
      <left style="none">
        <color rgb="000000"/>
      </left>
      <right style="none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66426290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000000"/>
      </left>
      <right style="none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66426290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642629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9">
    <xf numFmtId="0" fontId="0" fillId="0" borderId="0" xfId="0"/>
    <xf numFmtId="0" fontId="1" fillId="2" borderId="1" xfId="0" applyFont="1" applyFill="1" applyBorder="1" applyAlignment="1">
      <alignment horizontal="right" vertical="center" textRotation="180"/>
      <extLst>
        <ext uri="smNativeData">
          <pm:cellMargin xmlns:pm="smNativeData" id="1766426290" l="0" r="0" t="0" b="0" textRotation="1"/>
        </ext>
      </extLst>
    </xf>
    <xf numFmtId="0" fontId="0" fillId="3" borderId="2" xfId="0" applyFill="1" applyBorder="1" applyAlignment="1">
      <alignment horizontal="center" vertical="center" wrapText="1" textRotation="90"/>
      <extLst>
        <ext uri="smNativeData">
          <pm:cellMargin xmlns:pm="smNativeData" id="1766426290" l="0" r="0" t="0" b="0" textRotation="3"/>
        </ext>
      </extLst>
    </xf>
    <xf numFmtId="0" fontId="1" fillId="4" borderId="3" xfId="0" applyFont="1" applyFill="1" applyBorder="1" applyAlignment="1">
      <alignment horizontal="center" vertical="center" textRotation="180"/>
      <extLst>
        <ext uri="smNativeData">
          <pm:cellMargin xmlns:pm="smNativeData" id="1766426290" l="0" r="0" t="0" b="0" textRotation="1"/>
        </ext>
      </extLst>
    </xf>
    <xf numFmtId="0" fontId="2" fillId="5" borderId="4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/>
    </xf>
    <xf numFmtId="0" fontId="0" fillId="7" borderId="6" xfId="0" applyFill="1" applyBorder="1" applyAlignment="1">
      <alignment horizontal="center" vertical="center" textRotation="180"/>
      <extLst>
        <ext uri="smNativeData">
          <pm:cellMargin xmlns:pm="smNativeData" id="1766426290" l="0" r="0" t="0" b="0" textRotation="1"/>
        </ext>
      </extLst>
    </xf>
    <xf numFmtId="0" fontId="0" fillId="8" borderId="7" xfId="0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0" fillId="10" borderId="9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0" fillId="0" borderId="11" xfId="0" applyBorder="1" applyAlignment="1">
      <alignment horizontal="center" vertical="center" wrapText="1" textRotation="90"/>
      <extLst>
        <ext uri="smNativeData">
          <pm:cellMargin xmlns:pm="smNativeData" id="1766426290" l="0" r="0" t="0" b="0" textRotation="3"/>
        </ext>
      </extLst>
    </xf>
    <xf numFmtId="0" fontId="0" fillId="4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" fontId="0" fillId="6" borderId="5" xfId="0" applyNumberFormat="1" applyFill="1" applyBorder="1" applyAlignment="1">
      <alignment horizontal="center"/>
    </xf>
    <xf numFmtId="0" fontId="0" fillId="7" borderId="6" xfId="0" applyFill="1" applyBorder="1" applyAlignment="1">
      <alignment horizontal="center" vertical="center"/>
    </xf>
    <xf numFmtId="1" fontId="0" fillId="8" borderId="7" xfId="0" applyNumberFormat="1" applyFill="1" applyBorder="1" applyAlignment="1">
      <alignment horizontal="center" vertical="center"/>
    </xf>
    <xf numFmtId="1" fontId="0" fillId="9" borderId="8" xfId="0" applyNumberFormat="1" applyFill="1" applyBorder="1" applyAlignment="1">
      <alignment horizontal="center"/>
    </xf>
    <xf numFmtId="1" fontId="0" fillId="10" borderId="9" xfId="0" applyNumberFormat="1" applyFill="1" applyBorder="1" applyAlignment="1">
      <alignment horizontal="center"/>
    </xf>
    <xf numFmtId="1" fontId="0" fillId="11" borderId="10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textRotation="180"/>
      <extLst>
        <ext uri="smNativeData">
          <pm:cellMargin xmlns:pm="smNativeData" id="1766426290" l="0" r="0" t="0" b="0" textRotation="1"/>
        </ext>
      </extLst>
    </xf>
    <xf numFmtId="0" fontId="1" fillId="5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49" fontId="0" fillId="13" borderId="12" xfId="0" applyNumberFormat="1" applyFill="1" applyBorder="1" applyAlignment="1">
      <alignment horizontal="left"/>
    </xf>
    <xf numFmtId="164" fontId="0" fillId="14" borderId="13" xfId="0" applyNumberFormat="1" applyFill="1" applyBorder="1" applyAlignment="1">
      <alignment horizontal="center"/>
    </xf>
    <xf numFmtId="0" fontId="0" fillId="15" borderId="14" xfId="0" applyFill="1" applyBorder="1" applyAlignment="1">
      <alignment horizontal="center"/>
    </xf>
    <xf numFmtId="45" fontId="0" fillId="15" borderId="14" xfId="0" applyNumberFormat="1" applyFill="1" applyBorder="1" applyAlignment="1">
      <alignment horizontal="center"/>
    </xf>
    <xf numFmtId="0" fontId="0" fillId="16" borderId="15" xfId="0" applyFill="1" applyBorder="1" applyAlignment="1">
      <alignment horizontal="center"/>
    </xf>
    <xf numFmtId="0" fontId="0" fillId="17" borderId="16" xfId="0" applyFill="1" applyBorder="1" applyAlignment="1">
      <alignment horizontal="center"/>
    </xf>
    <xf numFmtId="0" fontId="0" fillId="18" borderId="17" xfId="0" applyFill="1" applyBorder="1" applyAlignment="1">
      <alignment horizontal="center"/>
    </xf>
    <xf numFmtId="0" fontId="0" fillId="19" borderId="18" xfId="0" applyFill="1" applyBorder="1" applyAlignment="1">
      <alignment horizontal="center"/>
    </xf>
    <xf numFmtId="0" fontId="0" fillId="20" borderId="19" xfId="0" applyFill="1" applyBorder="1" applyAlignment="1">
      <alignment horizontal="center"/>
    </xf>
    <xf numFmtId="0" fontId="0" fillId="21" borderId="20" xfId="0" applyFill="1" applyBorder="1" applyAlignment="1">
      <alignment horizontal="center"/>
    </xf>
    <xf numFmtId="0" fontId="0" fillId="22" borderId="21" xfId="0" applyFill="1" applyBorder="1" applyAlignment="1">
      <alignment horizontal="center"/>
    </xf>
    <xf numFmtId="2" fontId="0" fillId="0" borderId="22" xfId="0" applyNumberFormat="1" applyBorder="1" applyAlignment="1">
      <alignment horizontal="center"/>
    </xf>
    <xf numFmtId="0" fontId="0" fillId="13" borderId="12" xfId="0" applyFill="1" applyBorder="1" applyAlignment="1">
      <alignment horizontal="center"/>
    </xf>
    <xf numFmtId="1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5" fontId="0" fillId="24" borderId="23" xfId="0" applyNumberFormat="1" applyFill="1" applyAlignment="1">
      <alignment horizontal="center"/>
    </xf>
    <xf numFmtId="0" fontId="0" fillId="25" borderId="24" xfId="0" applyFill="1" applyAlignment="1">
      <alignment horizontal="center" vertical="center"/>
    </xf>
    <xf numFmtId="0" fontId="0" fillId="26" borderId="25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4" borderId="23" xfId="0" applyFill="1" applyAlignment="1">
      <alignment horizontal="center" vertical="center"/>
    </xf>
    <xf numFmtId="166" fontId="4" fillId="25" borderId="24" xfId="0" applyNumberFormat="1" applyFont="1" applyFill="1" applyAlignment="1">
      <alignment horizontal="center"/>
    </xf>
    <xf numFmtId="0" fontId="4" fillId="25" borderId="24" xfId="0" applyFont="1" applyFill="1" applyAlignment="1">
      <alignment horizontal="center"/>
    </xf>
    <xf numFmtId="166" fontId="4" fillId="26" borderId="25" xfId="0" applyNumberFormat="1" applyFont="1" applyFill="1" applyAlignment="1">
      <alignment horizontal="center"/>
    </xf>
    <xf numFmtId="0" fontId="4" fillId="26" borderId="25" xfId="0" applyFont="1" applyFill="1" applyAlignment="1">
      <alignment horizontal="center"/>
    </xf>
    <xf numFmtId="166" fontId="0" fillId="24" borderId="23" xfId="0" applyNumberFormat="1" applyFill="1" applyAlignment="1">
      <alignment horizontal="left"/>
    </xf>
    <xf numFmtId="0" fontId="4" fillId="27" borderId="26" xfId="0" applyFont="1" applyFill="1" applyAlignment="1">
      <alignment horizontal="center"/>
    </xf>
    <xf numFmtId="165" fontId="0" fillId="28" borderId="27" xfId="0" applyNumberFormat="1" applyFill="1" applyBorder="1" applyAlignment="1">
      <alignment horizontal="center"/>
    </xf>
    <xf numFmtId="165" fontId="0" fillId="29" borderId="28" xfId="0" applyNumberFormat="1" applyFill="1" applyBorder="1" applyAlignment="1">
      <alignment horizontal="center"/>
    </xf>
    <xf numFmtId="167" fontId="0" fillId="0" borderId="0" xfId="0" applyNumberFormat="1" applyAlignment="1">
      <alignment horizontal="left"/>
    </xf>
    <xf numFmtId="168" fontId="0" fillId="0" borderId="0" xfId="0" applyNumberFormat="1" applyAlignment="1">
      <alignment horizontal="left"/>
    </xf>
    <xf numFmtId="3" fontId="0" fillId="15" borderId="14" xfId="0" applyNumberFormat="1" applyFill="1" applyBorder="1" applyAlignment="1">
      <alignment horizontal="center"/>
    </xf>
    <xf numFmtId="3" fontId="0" fillId="16" borderId="15" xfId="0" applyNumberFormat="1" applyFill="1" applyBorder="1" applyAlignment="1">
      <alignment horizontal="center"/>
    </xf>
  </cellXfs>
  <cellStyles count="1">
    <cellStyle name="Normal" xfId="0" builtinId="0" customBuiltin="1"/>
  </cellStyles>
  <dxfs count="7">
    <dxf>
      <font>
        <name val="Arial"/>
        <family val="2"/>
        <b val="0"/>
        <i val="0"/>
        <strike val="0"/>
        <color rgb="000000"/>
        <sz val="10"/>
        <u val="none"/>
        <extLst>
          <ext uri="smNativeData">
            <pm:charSpec xmlns:pm="smNativeData" id="1766426290" fgClr="000000" ulstyle="none" strike="0">
              <pm:latin face="Arial" sz="200" weight="normal" i="0"/>
              <pm:cs face="Arial" sz="200" weight="normal" i="0"/>
              <pm:ea face="Arial" sz="200" weight="normal" i="0"/>
            </pm:charSpec>
          </ext>
        </extLst>
      </font>
      <fill>
        <patternFill patternType="solid">
          <bgColor rgb="77BC65"/>
          <extLst>
            <ext uri="smNativeData">
              <pm:shade xmlns:pm="smNativeData" id="1766426290" type="1" fgLvl="100" fgClr="77BC65" bgClr="FFFFFF"/>
            </ext>
          </extLst>
        </patternFill>
      </fill>
    </dxf>
    <dxf>
      <font>
        <name val="Arial"/>
        <family val="2"/>
        <b val="0"/>
        <i val="0"/>
        <strike val="0"/>
        <color rgb="000000"/>
        <sz val="10"/>
        <u val="none"/>
        <extLst>
          <ext uri="smNativeData">
            <pm:charSpec xmlns:pm="smNativeData" id="1766426290" fgClr="000000" ulstyle="none" strike="0">
              <pm:latin face="Arial" sz="200" weight="normal" i="0"/>
              <pm:cs face="Arial" sz="200" weight="normal" i="0"/>
              <pm:ea face="Arial" sz="200" weight="normal" i="0"/>
            </pm:charSpec>
          </ext>
        </extLst>
      </font>
      <fill>
        <patternFill patternType="solid">
          <bgColor rgb="E16173"/>
          <extLst>
            <ext uri="smNativeData">
              <pm:shade xmlns:pm="smNativeData" id="1766426290" type="1" fgLvl="100" fgClr="E16173" bgClr="FFFFFF"/>
            </ext>
          </extLst>
        </patternFill>
      </fill>
    </dxf>
    <dxf>
      <font>
        <name val="Arial"/>
        <family val="2"/>
        <b val="0"/>
        <i val="0"/>
        <strike val="0"/>
        <color rgb="000000"/>
        <sz val="10"/>
        <u val="none"/>
        <extLst>
          <ext uri="smNativeData">
            <pm:charSpec xmlns:pm="smNativeData" id="1766426290" fgClr="000000" ulstyle="none" strike="0">
              <pm:latin face="Arial" sz="200" weight="normal" i="0"/>
              <pm:cs face="Arial" sz="200" weight="normal" i="0"/>
              <pm:ea face="Arial" sz="200" weight="normal" i="0"/>
            </pm:charSpec>
          </ext>
        </extLst>
      </font>
      <fill>
        <patternFill patternType="solid">
          <bgColor rgb="FF4000"/>
          <extLst>
            <ext uri="smNativeData">
              <pm:shade xmlns:pm="smNativeData" id="1766426290" type="1" fgLvl="100" fgClr="FF4000" bgClr="FFFFFF"/>
            </ext>
          </extLst>
        </patternFill>
      </fill>
      <border>
        <left style="none">
          <color rgb="000000"/>
        </left>
        <right style="none">
          <color rgb="000000"/>
        </right>
        <top style="none">
          <color rgb="000000"/>
        </top>
        <bottom style="none">
          <color rgb="000000"/>
        </bottom>
        <extLst>
          <ext uri="smNativeData">
            <pm:border xmlns:pm="smNativeData" id="1766426290">
              <pm:line position="top" type="0" style="0" width="20" dist="20" width2="20" rgb="000000"/>
              <pm:line position="bottom" type="0" style="0" width="20" dist="20" width2="20" rgb="000000"/>
              <pm:line position="left" type="0" style="0" width="20" dist="20" width2="20" rgb="000000"/>
              <pm:line position="right" type="0" style="0" width="20" dist="20" width2="20" rgb="000000"/>
            </pm:border>
          </ext>
        </extLst>
      </border>
    </dxf>
    <dxf>
      <font>
        <name val="Arial"/>
        <family val="2"/>
        <b val="0"/>
        <i val="0"/>
        <strike val="0"/>
        <color rgb="000000"/>
        <sz val="10"/>
        <u val="none"/>
        <extLst>
          <ext uri="smNativeData">
            <pm:charSpec xmlns:pm="smNativeData" id="1766426290" fgClr="000000" ulstyle="none" strike="0">
              <pm:latin face="Arial" sz="200" weight="normal" i="0"/>
              <pm:cs face="Arial" sz="200" weight="normal" i="0"/>
              <pm:ea face="Arial" sz="200" weight="normal" i="0"/>
            </pm:charSpec>
          </ext>
        </extLst>
      </font>
      <fill>
        <patternFill patternType="solid">
          <bgColor rgb="999999"/>
          <extLst>
            <ext uri="smNativeData">
              <pm:shade xmlns:pm="smNativeData" id="1766426290" type="1" fgLvl="100" fgClr="999999" bgClr="FFFFFF"/>
            </ext>
          </extLst>
        </patternFill>
      </fill>
    </dxf>
    <dxf>
      <font>
        <name val="Arial"/>
        <family val="2"/>
        <color rgb="000000"/>
        <extLst>
          <ext uri="smNativeData">
            <pm:charSpec xmlns:pm="smNativeData" id="1766426290" fgClr="000000">
              <pm:latin face="Arial"/>
              <pm:cs face="Arial"/>
              <pm:ea face="Arial"/>
            </pm:charSpec>
          </ext>
        </extLst>
      </font>
      <fill>
        <patternFill patternType="solid">
          <bgColor rgb="FF4000"/>
          <extLst>
            <ext uri="smNativeData">
              <pm:shade xmlns:pm="smNativeData" id="1766426290" type="1" fgLvl="100" fgClr="FF4000" bgClr="FFFFFF"/>
            </ext>
          </extLst>
        </patternFill>
      </fill>
    </dxf>
    <dxf>
      <font>
        <name val="Arial"/>
        <family val="2"/>
        <color rgb="000000"/>
        <extLst>
          <ext uri="smNativeData">
            <pm:charSpec xmlns:pm="smNativeData" id="1766426290" fgClr="000000">
              <pm:latin face="Arial"/>
              <pm:cs face="Arial"/>
              <pm:ea face="Arial"/>
            </pm:charSpec>
          </ext>
        </extLst>
      </font>
      <fill>
        <patternFill patternType="solid">
          <bgColor rgb="81D41A"/>
          <extLst>
            <ext uri="smNativeData">
              <pm:shade xmlns:pm="smNativeData" id="1766426290" type="1" fgLvl="100" fgClr="81D41A" bgClr="FFFFFF"/>
            </ext>
          </extLst>
        </patternFill>
      </fill>
    </dxf>
    <dxf>
      <font>
        <name val="Arial"/>
        <family val="2"/>
        <b val="0"/>
        <i val="0"/>
        <strike val="0"/>
        <color rgb="000000"/>
        <sz val="10"/>
        <u val="none"/>
        <extLst>
          <ext uri="smNativeData">
            <pm:charSpec xmlns:pm="smNativeData" id="1766426290" fgClr="000000" ulstyle="none" strike="0">
              <pm:latin face="Arial" sz="200" weight="normal" i="0"/>
              <pm:cs face="Arial" sz="200" weight="normal" i="0"/>
              <pm:ea face="Arial" sz="200" weight="normal" i="0"/>
            </pm:charSpec>
          </ext>
        </extLst>
      </font>
      <fill>
        <patternFill patternType="solid">
          <bgColor rgb="FFF5CE"/>
          <extLst>
            <ext uri="smNativeData">
              <pm:shade xmlns:pm="smNativeData" id="1766426290" type="1" fgLvl="100" fgClr="FFF5CE" bgClr="FFFFFF"/>
            </ext>
          </extLst>
        </patternFill>
      </fill>
    </dxf>
  </dxfs>
  <tableStyles count="0"/>
  <extLst>
    <ext uri="smNativeData">
      <pm:charStyles xmlns:pm="smNativeData" id="1766426290" count="1">
        <pm:charStyle name="Normal" fontId="0"/>
      </pm:charStyles>
      <pm:colors xmlns:pm="smNativeData" id="1766426290" count="20">
        <pm:color rgb="F09E6F"/>
        <pm:color rgb="F4B183"/>
        <pm:color rgb="E8F2A1"/>
        <pm:color rgb="FDE9A9"/>
        <pm:color rgb="FFE994"/>
        <pm:color rgb="CCF4C6"/>
        <pm:color rgb="ACB20C"/>
        <pm:color rgb="C99C00"/>
        <pm:color rgb="C254D2"/>
        <pm:color rgb="E16173"/>
        <pm:color rgb="FFD74C"/>
        <pm:color rgb="DDDDDD"/>
        <pm:color rgb="50938A"/>
        <pm:color rgb="70AD47"/>
        <pm:color rgb="FF4000"/>
        <pm:color rgb="81D41A"/>
        <pm:color rgb="003300"/>
        <pm:color rgb="5EB91E"/>
        <pm:color rgb="FFF5CE"/>
        <pm:color rgb="77BC65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W9"/>
  <sheetViews>
    <sheetView tabSelected="1" view="normal" workbookViewId="0">
      <selection activeCell="Q15" sqref="Q15"/>
    </sheetView>
  </sheetViews>
  <sheetFormatPr baseColWidth="9" defaultColWidth="10.000000" defaultRowHeight="13.45"/>
  <sheetData>
    <row r="1" spans="1:23">
      <c r="A1" s="38"/>
      <c r="B1" s="38"/>
      <c r="C1" s="39"/>
      <c r="D1" s="39"/>
      <c r="E1" s="39"/>
      <c r="F1" s="39"/>
      <c r="G1" s="40"/>
      <c r="H1" s="41">
        <f aca="1" ca="1">TODAY()</f>
        <v>46013</v>
      </c>
      <c r="I1" s="38" t="n">
        <v>2025</v>
      </c>
      <c r="J1" s="38"/>
      <c r="K1" s="1" t="s">
        <v>0</v>
      </c>
      <c r="L1" s="2" t="s">
        <v>1</v>
      </c>
      <c r="M1" s="3"/>
      <c r="N1" s="3"/>
      <c r="O1" s="4"/>
      <c r="P1" s="5"/>
      <c r="Q1" s="6"/>
      <c r="R1" s="7"/>
      <c r="S1" s="8"/>
      <c r="T1" s="9"/>
      <c r="U1" s="10"/>
      <c r="V1" s="11" t="s">
        <v>2</v>
      </c>
      <c r="W1" s="11" t="s">
        <v>3</v>
      </c>
    </row>
    <row r="2" spans="1:23">
      <c r="A2" s="42"/>
      <c r="B2" s="42"/>
      <c r="C2" s="43"/>
      <c r="D2" s="43"/>
      <c r="E2" s="44"/>
      <c r="F2" s="44"/>
      <c r="G2" s="45"/>
      <c r="H2" s="46"/>
      <c r="I2" s="40"/>
      <c r="J2" s="40"/>
      <c r="K2" s="1" t="s">
        <v>4</v>
      </c>
      <c r="L2" s="2"/>
      <c r="M2" s="12" t="n">
        <v>350</v>
      </c>
      <c r="N2" s="12" t="s">
        <v>5</v>
      </c>
      <c r="O2" s="13"/>
      <c r="P2" s="14"/>
      <c r="Q2" s="15" t="n">
        <v>300</v>
      </c>
      <c r="R2" s="16" t="n">
        <v>570</v>
      </c>
      <c r="S2" s="17" t="n">
        <v>570</v>
      </c>
      <c r="T2" s="18" t="n">
        <v>570</v>
      </c>
      <c r="U2" s="19" t="n">
        <v>570</v>
      </c>
      <c r="V2" s="11"/>
      <c r="W2" s="11"/>
    </row>
    <row r="3" spans="1:23">
      <c r="A3" s="47"/>
      <c r="B3" s="48"/>
      <c r="C3" s="49"/>
      <c r="D3" s="50"/>
      <c r="E3" s="37"/>
      <c r="F3" s="37"/>
      <c r="G3" s="37"/>
      <c r="H3" s="51"/>
      <c r="I3" s="52" t="s">
        <v>6</v>
      </c>
      <c r="J3" s="52"/>
      <c r="K3" s="20"/>
      <c r="L3" s="2"/>
      <c r="M3" s="12" t="s">
        <v>7</v>
      </c>
      <c r="N3" s="12" t="s">
        <v>7</v>
      </c>
      <c r="O3" s="21" t="s">
        <v>8</v>
      </c>
      <c r="P3" s="22" t="s">
        <v>9</v>
      </c>
      <c r="Q3" s="15" t="s">
        <v>10</v>
      </c>
      <c r="R3" s="7" t="s">
        <v>11</v>
      </c>
      <c r="S3" s="23" t="s">
        <v>12</v>
      </c>
      <c r="T3" s="9" t="s">
        <v>13</v>
      </c>
      <c r="U3" s="24" t="s">
        <v>14</v>
      </c>
      <c r="V3" s="11"/>
      <c r="W3" s="11"/>
    </row>
    <row r="4" spans="1:23">
      <c r="A4" s="53"/>
      <c r="B4" s="53"/>
      <c r="C4" s="54"/>
      <c r="D4" s="54"/>
      <c r="E4" s="37"/>
      <c r="F4" s="37"/>
      <c r="G4" s="37"/>
      <c r="H4" s="51"/>
      <c r="I4" s="55">
        <f>J4</f>
        <v>45658</v>
      </c>
      <c r="J4" s="56">
        <f>DATE(I1,1,1)</f>
        <v>45658</v>
      </c>
      <c r="K4" s="25"/>
      <c r="L4" s="26"/>
      <c r="M4" s="27"/>
      <c r="N4" s="28"/>
      <c r="O4" s="29"/>
      <c r="P4" s="30"/>
      <c r="Q4" s="31"/>
      <c r="R4" s="32"/>
      <c r="S4" s="33"/>
      <c r="T4" s="34"/>
      <c r="U4" s="35"/>
      <c r="V4" s="36" t="str">
        <f>IF(L4=0,"",(((Q4*$Q$2)+(R4*$R$2)+(S4*$S$2)+(T4*$T$2)+(U4*$U$2)+(P4*$P$2)))/60/24/L4)</f>
        <v/>
      </c>
      <c r="W4" s="36" t="str">
        <f>IF(L4&lt;&gt;0,(M4*(HOUR(N4)+MINUTE(N4)/60+SECOND(N4)/3600)+(V4*L4))/L4,"")</f>
        <v/>
      </c>
    </row>
    <row r="5" spans="1:23">
      <c r="A5" s="53"/>
      <c r="B5" s="53"/>
      <c r="C5" s="54"/>
      <c r="D5" s="54"/>
      <c r="E5" s="27"/>
      <c r="F5" s="57"/>
      <c r="G5" s="57"/>
      <c r="H5" s="51"/>
      <c r="I5" s="55">
        <f>J5</f>
        <v>45659</v>
      </c>
      <c r="J5" s="56">
        <f>IF(MONTH(J4+1)=MONTH(J$4),J4+1,"")</f>
        <v>45659</v>
      </c>
      <c r="K5" s="25" t="s">
        <v>15</v>
      </c>
      <c r="L5" s="26" t="n">
        <v>0.333333333333332993</v>
      </c>
      <c r="M5" s="27" t="n">
        <v>15</v>
      </c>
      <c r="N5" s="28" t="n">
        <v>0.00400462962962962976</v>
      </c>
      <c r="O5" s="29" t="n">
        <v>6</v>
      </c>
      <c r="P5" s="30" t="n">
        <v>1</v>
      </c>
      <c r="Q5" s="31" t="n">
        <v>0</v>
      </c>
      <c r="R5" s="32"/>
      <c r="S5" s="33" t="n">
        <v>61</v>
      </c>
      <c r="T5" s="34"/>
      <c r="U5" s="35"/>
      <c r="V5" s="36">
        <f>IF(L5=0,"",(((Q5*$Q$2)+(R5*$R$2)+(S5*$S$2)+(T5*$T$2)+(U5*$U$2)+(P5*$P$2)))/60/24/L5)</f>
        <v>72.4374999999999716</v>
      </c>
      <c r="W5" s="36">
        <f>IF(L5&lt;&gt;0,(M5*(HOUR(N5)+MINUTE(N5)/60+SECOND(N5)/3600)+(V5*L5))/L5,"")</f>
        <v>76.7625000000000739</v>
      </c>
    </row>
    <row r="6" spans="1:23">
      <c r="A6" s="53"/>
      <c r="B6" s="53"/>
      <c r="C6" s="54"/>
      <c r="D6" s="54"/>
      <c r="E6" s="29"/>
      <c r="F6" s="58"/>
      <c r="G6" s="58"/>
      <c r="H6" s="51"/>
      <c r="I6" s="55">
        <f>J6</f>
        <v>45660</v>
      </c>
      <c r="J6" s="56">
        <f>IF(MONTH(J5+1)=MONTH(J$4),J5+1,"")</f>
        <v>45660</v>
      </c>
      <c r="K6" s="25" t="s">
        <v>15</v>
      </c>
      <c r="L6" s="26" t="n">
        <v>0.333333333333332993</v>
      </c>
      <c r="M6" s="27" t="n">
        <v>18</v>
      </c>
      <c r="N6" s="28" t="n">
        <v>0.00306712962962962887</v>
      </c>
      <c r="O6" s="29" t="n">
        <v>6</v>
      </c>
      <c r="P6" s="30" t="n">
        <v>1</v>
      </c>
      <c r="Q6" s="31" t="n">
        <v>0</v>
      </c>
      <c r="R6" s="32"/>
      <c r="S6" s="33" t="n">
        <v>40</v>
      </c>
      <c r="T6" s="34"/>
      <c r="U6" s="35"/>
      <c r="V6" s="36">
        <f>IF(L6=0,"",(((Q6*$Q$2)+(R6*$R$2)+(S6*$S$2)+(T6*$T$2)+(U6*$U$2)+(P6*$P$2)))/60/24/L6)</f>
        <v>47.4999999999999503</v>
      </c>
      <c r="W6" s="36">
        <f>IF(L6&lt;&gt;0,(M6*(HOUR(N6)+MINUTE(N6)/60+SECOND(N6)/3600)+(V6*L6))/L6,"")</f>
        <v>51.4749999999999517</v>
      </c>
    </row>
    <row r="9" spans="11:11">
      <c r="K9" t="s">
        <v>16</v>
      </c>
    </row>
  </sheetData>
  <mergeCells count="11">
    <mergeCell ref="A1:B1"/>
    <mergeCell ref="C1:D1"/>
    <mergeCell ref="E1:F1"/>
    <mergeCell ref="I1:J1"/>
    <mergeCell ref="L1:L3"/>
    <mergeCell ref="V1:V3"/>
    <mergeCell ref="W1:W3"/>
    <mergeCell ref="A2:B2"/>
    <mergeCell ref="C2:D2"/>
    <mergeCell ref="E2:F2"/>
    <mergeCell ref="I3:J3"/>
  </mergeCells>
  <conditionalFormatting sqref="I4:J6">
    <cfRule type="expression" dxfId="0" priority="1">
      <formula>AND(OR(AND(I4&gt;=$A$4,I4&lt;=$B$4),AND(I4&gt;=$A$5,I4&lt;=$B$5),AND(I4&gt;=$A$6,I4&lt;=$B$6),AND(I4&gt;=$A$7,I4&lt;=$B$7),AND(I4&gt;=$A$8,I4&lt;=$B$8),AND(I4&gt;=$A$9,I4&lt;=$B$9),AND(I4&gt;=$A$10,I4&lt;=$B$10),AND(I4&gt;=$A$11,I4&lt;=$B$11),AND(I4&gt;=$A$12,I4&lt;=$B$12)),ISNUMBER(I4))</formula>
    </cfRule>
  </conditionalFormatting>
  <conditionalFormatting sqref="I4:J6">
    <cfRule type="expression" dxfId="1" priority="2">
      <formula>AND(OR(AND(I4&gt;=$A$14,I4&lt;=$B$14),AND(I4&gt;=$A$15,I4&lt;=$B$15),AND(I4&gt;=$A$16,I4&lt;=$B$16),AND(I4&gt;=$A$17,I4&lt;=$B$17),AND(I4&gt;=$A$18,I4&lt;=$B$18),AND(I4&gt;=$A$19,I4&lt;=$B$19),AND(I4&gt;=$A$20,I4&lt;=$B$20),AND(I4&gt;=$A$21,I4&lt;=$B$21),AND(I4&gt;=$A$22,I4&lt;=$B$22),AND(I4&gt;=$A$23,I4&lt;=$B$23),AND(I4&gt;=$A$24,I4&lt;=$B$24)),ISNUMBER(I4))</formula>
    </cfRule>
  </conditionalFormatting>
  <conditionalFormatting sqref="I4:J6">
    <cfRule type="expression" dxfId="2" priority="3">
      <formula>AND(I4=$H$1,ISNUMBER(I4))</formula>
    </cfRule>
  </conditionalFormatting>
  <conditionalFormatting sqref="I4:J6">
    <cfRule type="expression" dxfId="3" priority="4">
      <formula>WEEKDAY(I4,2)&gt;5</formula>
    </cfRule>
  </conditionalFormatting>
  <conditionalFormatting sqref="V4:W6">
    <cfRule type="cellIs" dxfId="4" priority="5" operator="lessThan">
      <formula>55</formula>
    </cfRule>
  </conditionalFormatting>
  <conditionalFormatting sqref="V4:W6">
    <cfRule type="cellIs" dxfId="5" priority="6" operator="greaterThanOrEqual">
      <formula>55</formula>
    </cfRule>
  </conditionalFormatting>
  <conditionalFormatting sqref="I4:J6">
    <cfRule type="expression" dxfId="6" priority="7">
      <formula>AND(OR(AND(I4&gt;=$C$4,I4&lt;=$D$4),AND(I4&gt;=$C$5,I4&lt;=$D$5),AND(I4&gt;=$C$6,I4&lt;=$D$6),AND(I4&gt;=$C$7,I4&lt;=$D$7),AND(I4&gt;=$C$8,I4&lt;=$D$8),AND(I4&gt;=$C$9,I4&lt;=$D$9),AND(I4&gt;=$C$10,I4&lt;=$D$10),AND(I4&gt;=$C$11,I4&lt;=$D$11),AND(I4&gt;=$C$12,I4&lt;=$D$12)),ISNUMBER(I4))</formula>
    </cfRule>
  </conditionalFormatting>
  <printOptions>
    <extLst>
      <ext uri="smNativeData">
        <pm:pageFlags xmlns:pm="smNativeData" id="176642629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66426290" l="56" r="56" t="56" b="56" borderId="0" fillId="0" vertical="0"/>
        <pm:footer xmlns:pm="smNativeData" id="1766426290" l="56" r="56" t="56" b="56" borderId="0" fillId="0" vertical="2"/>
        <pm:paperBin xmlns:pm="smNativeData" Id="0" type="0" value="0"/>
        <pm:paperBin xmlns:pm="smNativeData" Id="1" type="0" value="0"/>
      </ext>
    </extLst>
  </headerFooter>
  <legacyDrawing r:id="rId2"/>
  <extLst>
    <ext uri="smNativeData">
      <pm:sheetPrefs xmlns:pm="smNativeData" day="1766426290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rev.1407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mkmin</cp:lastModifiedBy>
  <cp:revision>0</cp:revision>
  <dcterms:created xsi:type="dcterms:W3CDTF">2025-12-16T15:36:22Z</dcterms:created>
  <dcterms:modified xsi:type="dcterms:W3CDTF">2025-12-22T17:58:10Z</dcterms:modified>
</cp:coreProperties>
</file>