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gs"/>
  <workbookPr/>
  <bookViews>
    <workbookView activeTab="2" xWindow="240" yWindow="60" windowWidth="19440" windowHeight="15000" tabRatio="500"/>
  </bookViews>
  <sheets>
    <sheet name="FM" sheetId="1" state="hidden" r:id="rId4"/>
    <sheet name="Seite 1" sheetId="2" r:id="rId5"/>
    <sheet name="Tabelle4" sheetId="3" r:id="rId6"/>
  </sheets>
  <definedNames>
    <definedName name="Beitrag">'Seite 1'!$D$4:$D$11</definedName>
    <definedName name="Spende">'Seite 1'!$E$4:$E$11</definedName>
    <definedName name="Menge">'Seite 1'!$C$4:$C$11</definedName>
    <definedName name="Betrag">'Seite 1'!$G$4:$G$11</definedName>
    <definedName name="Einnahmen">'Seite 1'!$H$4:$H$11</definedName>
    <definedName name="Mitglied">'Seite 1'!$B1:$B29</definedName>
    <definedName name="Mitglieder">Tabelle4!$A$2:$A$7</definedName>
    <definedName name="Beiträge">Tabelle4!$C$3:$C$8</definedName>
    <definedName name="Spenden">Tabelle4!$E$2:$E$6</definedName>
    <definedName name="_xlnm.Print_Area" localSheetId="1">'Seite 1'!$A$1:$H$11</definedName>
    <definedName name="_xlnm.Print_Titles" localSheetId="1">'Seite 1'!$1:$3</definedName>
    <definedName name="_xlnm.Print_Area" localSheetId="2">#REF!</definedName>
  </definedNames>
  <calcPr iterateDelta="0.0001"/>
  <extLst>
    <ext uri="smNativeData">
      <pm:revision xmlns:pm="smNativeData" day="1709300506" val="1401" rev="124" rev64="64" revOS="1" revMin="124" revMax="0"/>
      <pm:docPrefs xmlns:pm="smNativeData" id="1709300506" fixedDigits="0" showNotice="1" showFrameBounds="1" autoChart="1" recalcOnPrint="1" recalcOnCopy="1" finalRounding="1" compatTextArt="1" tab="567" useDefinedPrintRange="1" printArea="currentSheet"/>
      <pm:compatibility xmlns:pm="smNativeData" id="1709300506" overlapCells="1"/>
      <pm:defCurrency xmlns:pm="smNativeData" id="1709300506"/>
    </ext>
  </extLst>
</workbook>
</file>

<file path=xl/sharedStrings.xml><?xml version="1.0" encoding="utf-8"?>
<sst xmlns="http://schemas.openxmlformats.org/spreadsheetml/2006/main" count="67" uniqueCount="54">
  <si>
    <t>Meldungen:</t>
  </si>
  <si>
    <t>Kassenbuch</t>
  </si>
  <si>
    <t>Kein negativer Saldo möglich - Bitte erst kurzfristiges Darlehen aufnehmen und dann in nächster Linie Ausgaben einsetzen !</t>
  </si>
  <si>
    <t>Ein-und Ausgaben nicht in einer Linie schreiben !</t>
  </si>
  <si>
    <t>Bitte Datum und Verwendung ausfüllen !</t>
  </si>
  <si>
    <t>Bitte keine Leerzeilen lassen !</t>
  </si>
  <si>
    <t>überprüfen:</t>
  </si>
  <si>
    <t>Verwendung:</t>
  </si>
  <si>
    <t>Mitglied</t>
  </si>
  <si>
    <t>Menge</t>
  </si>
  <si>
    <t>Beitrag</t>
  </si>
  <si>
    <t>Spende</t>
  </si>
  <si>
    <t>Betrag</t>
  </si>
  <si>
    <t>Einnahmen</t>
  </si>
  <si>
    <t>Formeln:</t>
  </si>
  <si>
    <t xml:space="preserve">test test test </t>
  </si>
  <si>
    <t>Hannah</t>
  </si>
  <si>
    <t>Sommerfest</t>
  </si>
  <si>
    <t>test 2 test 2</t>
  </si>
  <si>
    <t>Achmed</t>
  </si>
  <si>
    <t>←------FEHLER: aus der Zelle "Spende" müßte der entsprechende Wert ausgelesen werden!</t>
  </si>
  <si>
    <t>test 3</t>
  </si>
  <si>
    <t>Insa</t>
  </si>
  <si>
    <t>es wird immer nur der erste Wert ausgelesen!</t>
  </si>
  <si>
    <t>test 4</t>
  </si>
  <si>
    <t>Gino</t>
  </si>
  <si>
    <t>test 5</t>
  </si>
  <si>
    <t>Jürgen</t>
  </si>
  <si>
    <t>='Seite 1'!$D$4:$D$11</t>
  </si>
  <si>
    <t>='Seite 1'!$E$4:$E$11</t>
  </si>
  <si>
    <t>='Seite 1'!$C$4:$C$11</t>
  </si>
  <si>
    <t>='Seite 1'!$F$4:$F$11</t>
  </si>
  <si>
    <t>Formel in Spalte "Betrag":</t>
  </si>
  <si>
    <t>='Seite 1'!$G$4:$G$11</t>
  </si>
  <si>
    <t>{=WENN(Beitrag;Beitrag;WENN(ISTTEXT(Spende);1*TEIL(Spende;1;SUCHEN("€";Spende));"Keine Spende!"))}</t>
  </si>
  <si>
    <t>='Seite 1'!$B14:$B42</t>
  </si>
  <si>
    <t>Mitglieder</t>
  </si>
  <si>
    <t>=Tabelle4!$A$2:$A$7</t>
  </si>
  <si>
    <t>Beiträge</t>
  </si>
  <si>
    <t>=Tabelle4!$C$2:$C$7</t>
  </si>
  <si>
    <t>Spenden</t>
  </si>
  <si>
    <t>=Tabelle4!$E$2:$E$6</t>
  </si>
  <si>
    <t>Druckbereich</t>
  </si>
  <si>
    <t>='Seite 1'!$A$1:$G$11</t>
  </si>
  <si>
    <t>DruckTitel</t>
  </si>
  <si>
    <t>='Seite 1'!$1:$3</t>
  </si>
  <si>
    <t>=#BEZUG!</t>
  </si>
  <si>
    <t>Mitglieder2</t>
  </si>
  <si>
    <t>Beiträge2</t>
  </si>
  <si>
    <t>Spenden2</t>
  </si>
  <si>
    <t>Fritz</t>
  </si>
  <si>
    <t>Material</t>
  </si>
  <si>
    <t>Unterstützung</t>
  </si>
  <si>
    <t>Bernd</t>
  </si>
</sst>
</file>

<file path=xl/styles.xml><?xml version="1.0" encoding="utf-8"?>
<styleSheet xmlns="http://schemas.openxmlformats.org/spreadsheetml/2006/main">
  <numFmts count="11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[$€-1]"/>
    <numFmt numFmtId="165" formatCode="#,##0\ [$€-1]"/>
    <numFmt numFmtId="166" formatCode="0.00\ [$€-1]"/>
  </numFmts>
  <fonts count="8">
    <font>
      <name val="Calibri"/>
      <family val="2"/>
      <color rgb="FF000000"/>
      <sz val="11"/>
      <extLst>
        <ext uri="smNativeData">
          <pm:charSpec xmlns:pm="smNativeData" id="1709300506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709300506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709300506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000000"/>
      <sz val="20"/>
      <extLst>
        <ext uri="smNativeData">
          <pm:charSpec xmlns:pm="smNativeData" id="1709300506" ulstyle="none" kern="1">
            <pm:latin face="Calibri" sz="400" lang="default" weight="bold"/>
            <pm:cs face="Times New Roman" sz="400" lang="default" weight="bold"/>
            <pm:ea face="SimSun" sz="400" lang="default" weight="bold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709300506" ulstyle="none" kern="1">
            <pm:latin face="Calibri" sz="220" lang="default" weight="bold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FF0000"/>
      <sz val="11"/>
      <extLst>
        <ext uri="smNativeData">
          <pm:charSpec xmlns:pm="smNativeData" id="1709300506" fgClr="FF0000" ulstyle="none" kern="1">
            <pm:latin face="Calibri" sz="220" lang="default" weight="bold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00A300"/>
      <sz val="11"/>
      <extLst>
        <ext uri="smNativeData">
          <pm:charSpec xmlns:pm="smNativeData" id="1709300506" fgClr="00A300" ulstyle="none" kern="1">
            <pm:latin face="Calibri" sz="220" lang="default" weight="bold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000000"/>
      <sz val="12"/>
      <extLst>
        <ext uri="smNativeData">
          <pm:charSpec xmlns:pm="smNativeData" id="1709300506" ulstyle="none" kern="1">
            <pm:latin face="Calibri" sz="240" lang="default" weight="bold"/>
            <pm:cs face="Times New Roman" sz="400" lang="default" weight="bold"/>
            <pm:ea face="SimSun" sz="400" lang="default" weight="bold"/>
          </pm:charSpec>
        </ext>
      </extLst>
    </font>
  </fonts>
  <fills count="18">
    <fill>
      <patternFill patternType="none"/>
    </fill>
    <fill>
      <patternFill patternType="gray125"/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709300506" type="1" fgLvl="100" fgClr="00F2F2F2" bgLvl="0" bgClr="00000000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09300506" type="1" fgLvl="38" fgClr="00FFFF00" bgLvl="62" bgClr="00FFFFFF"/>
          </ext>
        </extLst>
      </patternFill>
    </fill>
    <fill>
      <patternFill patternType="none"/>
    </fill>
    <fill>
      <patternFill patternType="solid">
        <fgColor rgb="FF9EFFFF"/>
        <bgColor rgb="FFFFFFFF"/>
        <extLst>
          <ext uri="smNativeData">
            <pm:shade xmlns:pm="smNativeData" id="1709300506" type="1" fgLvl="38" fgClr="0000FFFF" bgLvl="62" bgClr="00FFFFFF"/>
          </ext>
        </extLst>
      </patternFill>
    </fill>
    <fill>
      <patternFill patternType="solid">
        <fgColor rgb="FF9EFFFF"/>
        <bgColor rgb="FFFFFFFF"/>
        <extLst>
          <ext uri="smNativeData">
            <pm:shade xmlns:pm="smNativeData" id="1709300506" type="1" fgLvl="38" fgClr="0000FFFF" bgLvl="62" bgClr="00FFFFFF"/>
          </ext>
        </extLst>
      </patternFill>
    </fill>
    <fill>
      <patternFill patternType="none"/>
    </fill>
    <fill>
      <patternFill patternType="solid">
        <fgColor rgb="FFE0FFFF"/>
        <bgColor rgb="FFFFFFFF"/>
        <extLst>
          <ext uri="smNativeData">
            <pm:shade xmlns:pm="smNativeData" id="1709300506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09300506" type="1" fgLvl="12" fgClr="0000FFFF" bgLvl="88" bgClr="00FFFFFF"/>
          </ext>
        </extLst>
      </patternFill>
    </fill>
    <fill>
      <patternFill patternType="none"/>
    </fill>
    <fill>
      <patternFill patternType="solid">
        <fgColor rgb="FF9EFFFF"/>
        <bgColor rgb="FFFFFFFF"/>
        <extLst>
          <ext uri="smNativeData">
            <pm:shade xmlns:pm="smNativeData" id="1709300506" type="1" fgLvl="38" fgClr="0000FFFF" bgLvl="62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09300506" type="1" fgLvl="12" fgClr="0000FFFF" bgLvl="88" bgClr="00FFFFFF"/>
          </ext>
        </extLst>
      </patternFill>
    </fill>
    <fill>
      <patternFill patternType="solid">
        <fgColor rgb="FF3DFFFF"/>
        <bgColor rgb="FFFFFFFF"/>
        <extLst>
          <ext uri="smNativeData">
            <pm:shade xmlns:pm="smNativeData" id="1709300506" type="1" fgLvl="76" fgClr="0000FFFF" bgLvl="24" bgClr="00FFFFFF"/>
          </ext>
        </extLst>
      </patternFill>
    </fill>
    <fill>
      <patternFill patternType="solid">
        <fgColor rgb="FFDCE6F1"/>
        <bgColor rgb="FFFFFFFF"/>
        <extLst>
          <ext uri="smNativeData">
            <pm:shade xmlns:pm="smNativeData" id="1709300506" type="1" fgLvl="100" fgClr="00DCE6F1" bgLvl="100" bgClr="00DCE6F1"/>
          </ext>
        </extLst>
      </patternFill>
    </fill>
    <fill>
      <patternFill patternType="solid">
        <fgColor rgb="FF4F81BD"/>
        <bgColor rgb="FFFFFFFF"/>
        <extLst>
          <ext uri="smNativeData">
            <pm:shade xmlns:pm="smNativeData" id="1709300506" type="1" fgLvl="100" fgClr="004F81BD" bgLvl="100" bgClr="004F81BD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09300506" type="1" fgLvl="100" fgClr="00FFFFFF" bgLvl="100" bgClr="00000000"/>
          </ext>
        </extLst>
      </patternFill>
    </fill>
  </fills>
  <borders count="17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9300506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930050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9300506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930050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9300506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9300506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930050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09300506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09300506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930050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09300506">
            <pm:line position="top" type="1" style="0" width="2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93005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93005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93005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93005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93005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9300506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1">
    <xf numFmtId="0" fontId="0" fillId="0" borderId="0" xfId="0"/>
    <xf numFmtId="0" fontId="0" fillId="0" borderId="1" xfId="0" applyBorder="1" applyAlignment="1" applyProtection="1">
      <alignment vertical="center"/>
      <protection locked="0" hidden="0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164" fontId="3" fillId="0" borderId="0" xfId="0" applyNumberFormat="1" applyFont="1" applyAlignment="1">
      <alignment horizontal="center"/>
    </xf>
    <xf numFmtId="164" fontId="0" fillId="0" borderId="1" xfId="0" applyNumberFormat="1" applyBorder="1" applyAlignment="1" applyProtection="1">
      <alignment vertical="center"/>
      <protection locked="0" hidden="0"/>
    </xf>
    <xf numFmtId="0" fontId="5" fillId="4" borderId="3" xfId="0" applyFont="1" applyFill="1" applyBorder="1" applyAlignment="1" applyProtection="1">
      <alignment vertical="center"/>
      <protection locked="0" hidden="0"/>
    </xf>
    <xf numFmtId="165" fontId="0" fillId="0" borderId="0" xfId="0" applyNumberFormat="1" applyAlignment="1">
      <alignment vertical="center"/>
    </xf>
    <xf numFmtId="165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65" fontId="0" fillId="0" borderId="0" xfId="0" applyNumberFormat="1"/>
    <xf numFmtId="0" fontId="4" fillId="0" borderId="0" xfId="0" applyFont="1"/>
    <xf numFmtId="164" fontId="2" fillId="0" borderId="4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 applyProtection="1">
      <alignment vertical="center"/>
      <protection locked="0" hidden="0"/>
    </xf>
    <xf numFmtId="0" fontId="2" fillId="6" borderId="5" xfId="0" applyFont="1" applyFill="1" applyBorder="1" applyAlignment="1">
      <alignment horizontal="center" vertical="center"/>
    </xf>
    <xf numFmtId="164" fontId="0" fillId="7" borderId="6" xfId="0" applyNumberFormat="1" applyFill="1" applyBorder="1" applyAlignment="1" applyProtection="1">
      <alignment vertical="center"/>
      <protection locked="0" hidden="0"/>
    </xf>
    <xf numFmtId="164" fontId="0" fillId="0" borderId="7" xfId="0" applyNumberFormat="1" applyBorder="1" applyAlignment="1" applyProtection="1">
      <alignment vertical="center"/>
      <protection locked="0" hidden="0"/>
    </xf>
    <xf numFmtId="0" fontId="2" fillId="9" borderId="8" xfId="0" applyFont="1" applyFill="1" applyBorder="1" applyAlignment="1">
      <alignment horizontal="center" vertical="center"/>
    </xf>
    <xf numFmtId="0" fontId="5" fillId="10" borderId="9" xfId="0" applyFont="1" applyFill="1" applyBorder="1" applyAlignment="1" applyProtection="1">
      <alignment vertical="center"/>
      <protection locked="0" hidden="0"/>
    </xf>
    <xf numFmtId="0" fontId="2" fillId="0" borderId="10" xfId="0" applyFont="1" applyBorder="1" applyAlignment="1">
      <alignment horizontal="center" vertical="center"/>
    </xf>
    <xf numFmtId="0" fontId="0" fillId="12" borderId="11" xfId="0" applyFill="1" applyAlignment="1">
      <alignment vertical="center"/>
    </xf>
    <xf numFmtId="0" fontId="7" fillId="12" borderId="11" xfId="0" applyFont="1" applyFill="1" applyAlignment="1">
      <alignment horizontal="left"/>
    </xf>
    <xf numFmtId="0" fontId="4" fillId="13" borderId="12" xfId="0" applyFont="1" applyFill="1" applyAlignment="1">
      <alignment vertical="center"/>
    </xf>
    <xf numFmtId="0" fontId="4" fillId="14" borderId="13" xfId="0" applyFont="1" applyFill="1" applyAlignment="1">
      <alignment vertical="center"/>
    </xf>
    <xf numFmtId="166" fontId="0" fillId="0" borderId="0" xfId="0" applyNumberFormat="1"/>
    <xf numFmtId="164" fontId="5" fillId="10" borderId="9" xfId="0" applyNumberFormat="1" applyFont="1" applyFill="1" applyBorder="1" applyAlignment="1" applyProtection="1">
      <alignment vertical="center"/>
      <protection locked="0" hidden="0"/>
    </xf>
    <xf numFmtId="164" fontId="0" fillId="10" borderId="9" xfId="0" applyNumberFormat="1" applyFill="1" applyBorder="1" applyAlignment="1" applyProtection="1">
      <alignment vertical="center"/>
      <protection locked="0" hidden="0"/>
    </xf>
    <xf numFmtId="0" fontId="0" fillId="0" borderId="0" xfId="0" applyAlignment="1" quotePrefix="1">
      <alignment vertical="center"/>
    </xf>
  </cellXfs>
  <cellStyles count="1">
    <cellStyle name="Normal" xfId="0" builtinId="0" customBuiltin="1"/>
  </cellStyles>
  <tableStyles count="0"/>
  <extLst>
    <ext uri="smNativeData">
      <pm:charStyles xmlns:pm="smNativeData" id="1709300506" count="1">
        <pm:charStyle name="Normal" fontId="0" Id="1"/>
      </pm:charStyles>
      <pm:colors xmlns:pm="smNativeData" id="1709300506" count="47">
        <pm:color rgb="F2F2F2"/>
        <pm:color rgb="FFF2CA"/>
        <pm:color rgb="DDEBF7"/>
        <pm:color rgb="D9E1F2"/>
        <pm:color rgb="FFFF9E"/>
        <pm:color rgb="018001"/>
        <pm:color rgb="00A300"/>
        <pm:color rgb="00D100"/>
        <pm:color rgb="3DFF3D"/>
        <pm:color rgb="5CFF5C"/>
        <pm:color rgb="018080"/>
        <pm:color rgb="010180"/>
        <pm:color rgb="0000A3"/>
        <pm:color rgb="0000D1"/>
        <pm:color rgb="3D3DFF"/>
        <pm:color rgb="5C5CFF"/>
        <pm:color rgb="5CFFFF"/>
        <pm:color rgb="9EFF9E"/>
        <pm:color rgb="E0FFE0"/>
        <pm:color rgb="9EFFFF"/>
        <pm:color rgb="E0FFFF"/>
        <pm:color rgb="E0E0FF"/>
        <pm:color rgb="FFE0FF"/>
        <pm:color rgb="95B3D7"/>
        <pm:color rgb="DCE6F1"/>
        <pm:color rgb="4F81BD"/>
        <pm:color rgb="FFFF3D"/>
        <pm:color rgb="FF3D3D"/>
        <pm:color rgb="B5B5B5"/>
        <pm:color rgb="00A3A3"/>
        <pm:color rgb="00D1D1"/>
        <pm:color rgb="3DFFFF"/>
        <pm:color rgb="9E9EFF"/>
        <pm:color rgb="FF9EFF"/>
        <pm:color rgb="CECE9E"/>
        <pm:color rgb="D9D9D9"/>
        <pm:color rgb="808001"/>
        <pm:color rgb="A3A300"/>
        <pm:color rgb="FFFF5C"/>
        <pm:color rgb="FFFFE0"/>
        <pm:color rgb="FF5C5C"/>
        <pm:color rgb="D1D100"/>
        <pm:color rgb="800180"/>
        <pm:color rgb="A300A3"/>
        <pm:color rgb="D100D1"/>
        <pm:color rgb="FF3DFF"/>
        <pm:color rgb="FF5CFF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ables/table1.xml><?xml version="1.0" encoding="utf-8"?>
<table xmlns="http://schemas.openxmlformats.org/spreadsheetml/2006/main" id="1" name="Tabelle1" displayName="Tabelle1" ref="A1:A8" totalsRowShown="0">
  <autoFilter ref="A1:A8"/>
  <tableColumns count="1">
    <tableColumn id="1" name="Mitglieder2" totalsRowFunction="su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elle2" displayName="Tabelle2" ref="C1:C7" totalsRowShown="0">
  <autoFilter ref="C1:C7"/>
  <tableColumns count="1">
    <tableColumn id="1" name="Beiträge2" totalsRowFunction="sum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elle3" displayName="Tabelle3" ref="E1:E6" totalsRowShown="0">
  <autoFilter ref="E1:E6"/>
  <tableColumns count="1">
    <tableColumn id="1" name="Spenden2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SimSun"/>
        <a:cs typeface="Times New Roman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3.xml.rels><?xml version="1.0" encoding="UTF-8" standalone="yes" ?>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Relationship Id="rId3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C1:C30"/>
  <sheetViews>
    <sheetView view="normal" workbookViewId="0">
      <selection activeCell="C3" sqref="C3"/>
    </sheetView>
  </sheetViews>
  <sheetFormatPr baseColWidth="10" defaultColWidth="10.535714" defaultRowHeight="15.40"/>
  <sheetData>
    <row r="1" spans="3:3">
      <c r="C1" t="s">
        <v>0</v>
      </c>
    </row>
    <row r="2" spans="3:3">
      <c r="C2" t="s">
        <v>1</v>
      </c>
    </row>
    <row r="27" spans="3:3">
      <c r="C27" t="s">
        <v>2</v>
      </c>
    </row>
    <row r="28" spans="3:3">
      <c r="C28" t="s">
        <v>3</v>
      </c>
    </row>
    <row r="29" spans="3:3">
      <c r="C29" t="s">
        <v>4</v>
      </c>
    </row>
    <row r="30" spans="3:3">
      <c r="C30" t="s">
        <v>5</v>
      </c>
    </row>
  </sheetData>
  <printOptions>
    <extLst>
      <ext uri="smNativeData">
        <pm:pageFlags xmlns:pm="smNativeData" id="1709300506" printRowHead="0" printColHead="0" printHeadLine="0" printFootLine="0" autoHeightHeader="0" autoHeightFooter="0" fitToPageBoth="0"/>
      </ext>
    </extLst>
  </printOptions>
  <pageMargins left="0.700000" right="0.700000" top="0.787500" bottom="0.787500" header="0.300000" footer="0.300000"/>
  <pageSetup paperSize="9" fitToWidth="0" fitToHeight="1"/>
  <headerFooter>
    <extLst>
      <ext uri="smNativeData">
        <pm:header xmlns:pm="smNativeData" id="1709300506" l="56" r="56" t="56" b="56" borderId="0" fillId="0" vertical="0"/>
        <pm:footer xmlns:pm="smNativeData" id="1709300506" l="56" r="56" t="56" b="56" borderId="0" fillId="0" vertical="2"/>
      </ext>
    </extLst>
  </headerFooter>
  <extLst>
    <ext uri="smNativeData">
      <pm:sheetPrefs xmlns:pm="smNativeData" day="170930050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Z24"/>
  <sheetViews>
    <sheetView view="normal" zoomScale="96" workbookViewId="0">
      <pane ySplit="3" topLeftCell="A4" activePane="bottomLeft" state="frozen"/>
      <selection pane="bottomLeft" activeCell="B4" sqref="B4"/>
    </sheetView>
  </sheetViews>
  <sheetFormatPr baseColWidth="10" defaultColWidth="10.535714" defaultRowHeight="15.40"/>
  <cols>
    <col min="1" max="1" width="40.214286" customWidth="1" style="2"/>
    <col min="2" max="3" width="10.000000" customWidth="1" style="2"/>
    <col min="4" max="4" width="10.000000" customWidth="1" style="6"/>
    <col min="5" max="5" width="12.133929" customWidth="1" style="2"/>
    <col min="6" max="6" width="14.642857" customWidth="1" style="2"/>
    <col min="7" max="7" width="11.473214" customWidth="1" style="2"/>
    <col min="8" max="8" width="10.017857" customWidth="1" style="2"/>
    <col min="9" max="9" width="4.839286" customWidth="1" style="2"/>
    <col min="10" max="19" width="11.428571" customWidth="1" style="2"/>
    <col min="20" max="20" width="8.526786" customWidth="1" style="2"/>
    <col min="21" max="16372" width="11.428571" customWidth="1" style="2"/>
  </cols>
  <sheetData>
    <row r="1" spans="1:8" s="2" customFormat="1" ht="24.95" customHeight="1">
      <c r="A1" s="3"/>
      <c r="B1" s="3"/>
      <c r="C1" s="3"/>
      <c r="D1" s="7"/>
      <c r="E1" s="3"/>
      <c r="F1" s="3"/>
      <c r="G1" s="24" t="s">
        <v>6</v>
      </c>
      <c r="H1" s="4"/>
    </row>
    <row r="2" spans="7:7" ht="5.10" customHeight="1">
      <c r="G2" s="23"/>
    </row>
    <row r="3" spans="1:20" ht="20.10" customHeight="1">
      <c r="A3" s="5" t="s">
        <v>7</v>
      </c>
      <c r="B3" s="5" t="s">
        <v>8</v>
      </c>
      <c r="C3" s="5" t="s">
        <v>9</v>
      </c>
      <c r="D3" s="15" t="s">
        <v>10</v>
      </c>
      <c r="E3" s="20" t="s">
        <v>11</v>
      </c>
      <c r="F3" s="20"/>
      <c r="G3" s="17" t="s">
        <v>12</v>
      </c>
      <c r="H3" s="22" t="s">
        <v>13</v>
      </c>
      <c r="T3" s="2" t="s">
        <v>14</v>
      </c>
    </row>
    <row r="4" spans="1:21" ht="20.10" customHeight="1">
      <c r="A4" s="1" t="s">
        <v>15</v>
      </c>
      <c r="B4" s="1" t="s">
        <v>16</v>
      </c>
      <c r="C4" s="9" t="n">
        <v>8</v>
      </c>
      <c r="D4" s="16" t="n">
        <v>2</v>
      </c>
      <c r="E4" s="28" t="n">
        <v>5</v>
      </c>
      <c r="F4" s="21" t="s">
        <v>17</v>
      </c>
      <c r="G4" s="18">
        <f aca="1" t="array" ref="G4">IF(Beitrag,Beitrag,IF(ISBLANK(E4),"Keine Spende",E4))</f>
        <v>2</v>
      </c>
      <c r="H4" s="19">
        <f>IF(ISBLANK(D4),"",D4*C4)</f>
        <v>16</v>
      </c>
      <c r="T4" s="11"/>
      <c r="U4" s="12"/>
    </row>
    <row r="5" spans="1:20" ht="20.10" customHeight="1">
      <c r="A5" s="1" t="s">
        <v>18</v>
      </c>
      <c r="B5" s="1" t="s">
        <v>19</v>
      </c>
      <c r="C5" s="9" t="n">
        <v>2</v>
      </c>
      <c r="D5" s="16"/>
      <c r="E5" s="28" t="n">
        <v>12</v>
      </c>
      <c r="F5" s="21"/>
      <c r="G5" s="18">
        <f aca="1" t="array" ref="G5">IF(Beitrag,Beitrag,IF(ISTEXT(Spende),1*MID(Spende,1,SEARCH("€",Spende)),"Keine Spende!"))</f>
        <v>2</v>
      </c>
      <c r="H5" s="8">
        <f aca="1">IF(Menge,Menge*Betrag,"")</f>
        <v>4</v>
      </c>
      <c r="J5" s="2" t="s">
        <v>20</v>
      </c>
      <c r="T5" s="10"/>
    </row>
    <row r="6" spans="1:20" ht="20.10" customHeight="1">
      <c r="A6" s="1" t="s">
        <v>21</v>
      </c>
      <c r="B6" s="1" t="s">
        <v>22</v>
      </c>
      <c r="C6" s="9" t="n">
        <v>8</v>
      </c>
      <c r="D6" s="16"/>
      <c r="E6" s="28"/>
      <c r="F6" s="21"/>
      <c r="G6" s="18">
        <f aca="1" t="array" ref="G6">IF(Beitrag,Beitrag,IF(ISTEXT(Spende),1*MID(Spende,1,SEARCH("€",Spende)),"Keine Spende!"))</f>
        <v>2</v>
      </c>
      <c r="H6" s="8">
        <f aca="1">IF(Menge,Menge*Betrag,"")</f>
        <v>16</v>
      </c>
      <c r="J6" s="2" t="s">
        <v>23</v>
      </c>
      <c r="K6"/>
      <c r="T6" s="6"/>
    </row>
    <row r="7" spans="1:26" ht="20.10" customHeight="1">
      <c r="A7" s="1" t="s">
        <v>24</v>
      </c>
      <c r="B7" s="1" t="s">
        <v>25</v>
      </c>
      <c r="C7" s="9" t="n">
        <v>5</v>
      </c>
      <c r="D7" s="8"/>
      <c r="E7" s="28"/>
      <c r="F7" s="21"/>
      <c r="G7" s="18">
        <f aca="1" t="array" ref="G7">IF(Beitrag,Beitrag,IF(ISTEXT(Spende),1*MID(Spende,1,SEARCH("€",Spende)),"Keine Spende!"))</f>
        <v>2</v>
      </c>
      <c r="H7" s="8">
        <f aca="1">IF(Menge,Menge*Betrag,"")</f>
        <v>10</v>
      </c>
      <c r="T7" s="6"/>
      <c r="W7"/>
      <c r="Y7"/>
      <c r="Z7"/>
    </row>
    <row r="8" spans="1:26">
      <c r="A8" s="1" t="s">
        <v>26</v>
      </c>
      <c r="B8" s="1" t="s">
        <v>27</v>
      </c>
      <c r="C8" s="1" t="n">
        <v>23</v>
      </c>
      <c r="D8" s="16"/>
      <c r="E8" s="29" t="n">
        <v>5</v>
      </c>
      <c r="F8" s="21"/>
      <c r="G8" s="18">
        <f aca="1" t="array" ref="G8">IF(Beitrag,Beitrag,IF(ISTEXT(Spende),1*MID(Spende,1,SEARCH("€",Spende)),"Keine Spende!"))</f>
        <v>2</v>
      </c>
      <c r="H8" s="8">
        <f aca="1">IF(Menge,Menge*Betrag,"")</f>
        <v>46</v>
      </c>
      <c r="T8" s="6"/>
      <c r="W8"/>
      <c r="X8"/>
      <c r="Y8"/>
      <c r="Z8"/>
    </row>
    <row r="9" spans="1:26" ht="20.10" customHeight="1">
      <c r="A9" s="1"/>
      <c r="B9" s="1"/>
      <c r="C9" s="1"/>
      <c r="D9" s="16"/>
      <c r="E9" s="29"/>
      <c r="F9" s="21"/>
      <c r="G9" s="18">
        <f aca="1" t="array" ref="G9">IF(Beitrag,Beitrag,IF(ISTEXT(Spende),1*MID(Spende,1,SEARCH("€",Spende)),"Keine Spende!"))</f>
        <v>2</v>
      </c>
      <c r="H9" s="8" t="str">
        <f aca="1">IF(Menge,Menge*Betrag,"")</f>
        <v/>
      </c>
      <c r="M9" s="2" t="s">
        <v>10</v>
      </c>
      <c r="N9" s="2" t="s">
        <v>28</v>
      </c>
      <c r="T9" s="6"/>
      <c r="W9"/>
      <c r="Y9"/>
      <c r="Z9"/>
    </row>
    <row r="10" spans="1:26" ht="20.10" customHeight="1">
      <c r="A10" s="1"/>
      <c r="B10" s="1"/>
      <c r="C10" s="1"/>
      <c r="D10" s="16"/>
      <c r="E10" s="29"/>
      <c r="F10" s="21"/>
      <c r="G10" s="18">
        <f aca="1" t="array" ref="G10">IF(Beitrag,Beitrag,IF(ISTEXT(Spende),1*MID(Spende,1,SEARCH("€",Spende)),"Keine Spende!"))</f>
        <v>2</v>
      </c>
      <c r="H10" s="8" t="str">
        <f aca="1">IF(Menge,Menge*Betrag,"")</f>
        <v/>
      </c>
      <c r="M10" s="25" t="s">
        <v>11</v>
      </c>
      <c r="N10" s="25" t="s">
        <v>29</v>
      </c>
      <c r="O10" s="25"/>
      <c r="W10"/>
      <c r="X10"/>
      <c r="Y10"/>
      <c r="Z10"/>
    </row>
    <row r="11" spans="1:24" ht="20.10" customHeight="1">
      <c r="A11" s="1"/>
      <c r="B11" s="1"/>
      <c r="C11" s="1"/>
      <c r="D11" s="16"/>
      <c r="E11" s="29"/>
      <c r="F11" s="21"/>
      <c r="G11" s="18">
        <f aca="1" t="array" ref="G11">IF(Beitrag,Beitrag,IF(ISTEXT(Spende),1*MID(Spende,1,SEARCH("€",Spende)),"Keine Spende!"))</f>
        <v>2</v>
      </c>
      <c r="H11" s="8" t="str">
        <f aca="1">IF(Menge,Menge*Betrag,"")</f>
        <v/>
      </c>
      <c r="M11" s="2" t="s">
        <v>9</v>
      </c>
      <c r="N11" s="2" t="s">
        <v>30</v>
      </c>
      <c r="X11"/>
    </row>
    <row r="12" spans="7:15" ht="15.95" customHeight="1">
      <c r="G12" s="23"/>
      <c r="M12" s="26" t="s">
        <v>12</v>
      </c>
      <c r="N12" s="26" t="s">
        <v>31</v>
      </c>
      <c r="O12" s="26"/>
    </row>
    <row r="13" spans="2:14" ht="15.95" customHeight="1">
      <c r="B13" s="2" t="s">
        <v>32</v>
      </c>
      <c r="G13" s="23"/>
      <c r="M13" s="2" t="s">
        <v>13</v>
      </c>
      <c r="N13" s="2" t="s">
        <v>33</v>
      </c>
    </row>
    <row r="14" spans="2:14" ht="15.95" customHeight="1">
      <c r="B14" s="30" t="s">
        <v>34</v>
      </c>
      <c r="G14" s="23"/>
      <c r="M14" s="2" t="s">
        <v>8</v>
      </c>
      <c r="N14" s="2" t="s">
        <v>35</v>
      </c>
    </row>
    <row r="15" spans="13:14" ht="15.95" customHeight="1">
      <c r="M15" s="2" t="s">
        <v>36</v>
      </c>
      <c r="N15" s="2" t="s">
        <v>37</v>
      </c>
    </row>
    <row r="16" spans="13:14" ht="15.95" customHeight="1">
      <c r="M16" s="2" t="s">
        <v>38</v>
      </c>
      <c r="N16" s="2" t="s">
        <v>39</v>
      </c>
    </row>
    <row r="17" spans="13:14" ht="15.95" customHeight="1">
      <c r="M17" s="2" t="s">
        <v>40</v>
      </c>
      <c r="N17" s="2" t="s">
        <v>41</v>
      </c>
    </row>
    <row r="18" spans="13:14" ht="15.95" customHeight="1">
      <c r="M18" s="2" t="s">
        <v>42</v>
      </c>
      <c r="N18" s="2" t="s">
        <v>43</v>
      </c>
    </row>
    <row r="19" spans="13:14" ht="15.95" customHeight="1">
      <c r="M19" s="2" t="s">
        <v>44</v>
      </c>
      <c r="N19" s="2" t="s">
        <v>45</v>
      </c>
    </row>
    <row r="20" spans="13:14" ht="15.95" customHeight="1">
      <c r="M20" s="2" t="s">
        <v>42</v>
      </c>
      <c r="N20" s="2" t="s">
        <v>46</v>
      </c>
    </row>
    <row r="21" spans="1:1" ht="15.95" customHeight="1"/>
    <row r="22" spans="1:1" ht="15.95" customHeight="1"/>
    <row r="23" spans="1:1" ht="15.95" customHeight="1"/>
    <row r="24" spans="1:1" ht="15.95" customHeight="1"/>
  </sheetData>
  <mergeCells count="1">
    <mergeCell ref="E3:F3"/>
  </mergeCells>
  <dataValidations count="18">
    <dataValidation sqref="D4" type="list" operator="between" errorStyle="stop" allowBlank="1" showInputMessage="1" showErrorMessage="1" view="0">
      <formula1>Tabelle4!$C$2:$C$10</formula1>
    </dataValidation>
    <dataValidation sqref="F4" type="list" operator="between" errorStyle="stop" allowBlank="1" showInputMessage="1" showErrorMessage="1" view="0">
      <formula1>Tabelle4!$G$1:$G$11</formula1>
    </dataValidation>
    <dataValidation sqref="B4:B11" type="list" operator="between" errorStyle="stop" allowBlank="1" showInputMessage="1" showErrorMessage="1" view="0">
      <formula1>Tabelle4!$A$2:$A$8</formula1>
    </dataValidation>
    <dataValidation sqref="E4:E11" type="list" operator="between" errorStyle="stop" allowBlank="1" showInputMessage="1" showErrorMessage="1" view="0">
      <formula1>Tabelle4!$E$2:$E$6</formula1>
    </dataValidation>
    <dataValidation sqref="D5" type="list" operator="between" errorStyle="stop" allowBlank="1" showInputMessage="1" showErrorMessage="1" view="0">
      <formula1>Tabelle4!$C$2:$C$10</formula1>
    </dataValidation>
    <dataValidation sqref="F5" type="list" operator="between" errorStyle="stop" allowBlank="1" showInputMessage="1" showErrorMessage="1" view="0">
      <formula1>Tabelle4!$G$1:$G$11</formula1>
    </dataValidation>
    <dataValidation sqref="D6" type="list" operator="between" errorStyle="stop" allowBlank="1" showInputMessage="1" showErrorMessage="1" view="0">
      <formula1>Tabelle4!$C$2:$C$10</formula1>
    </dataValidation>
    <dataValidation sqref="F6" type="list" operator="between" errorStyle="stop" allowBlank="1" showInputMessage="1" showErrorMessage="1" view="0">
      <formula1>Tabelle4!$G$1:$G$11</formula1>
    </dataValidation>
    <dataValidation sqref="D7" type="list" operator="between" errorStyle="stop" allowBlank="1" showInputMessage="1" showErrorMessage="1" view="0">
      <formula1>Tabelle4!$C$3:$C$8</formula1>
    </dataValidation>
    <dataValidation sqref="F7" type="list" operator="between" errorStyle="stop" allowBlank="1" showInputMessage="1" showErrorMessage="1" view="0">
      <formula1>Tabelle4!$G$1:$G$11</formula1>
    </dataValidation>
    <dataValidation sqref="D8" type="list" operator="between" errorStyle="stop" allowBlank="1" showInputMessage="1" showErrorMessage="1" view="0">
      <formula1>Tabelle4!$C$2:$C$10</formula1>
    </dataValidation>
    <dataValidation sqref="F8" type="list" operator="between" errorStyle="stop" allowBlank="1" showInputMessage="1" showErrorMessage="1" view="0">
      <formula1>Tabelle4!$G$1:$G$11</formula1>
    </dataValidation>
    <dataValidation sqref="D9" type="list" operator="between" errorStyle="stop" allowBlank="1" showInputMessage="1" showErrorMessage="1" view="0">
      <formula1>Tabelle4!$C$2:$C$10</formula1>
    </dataValidation>
    <dataValidation sqref="F9" type="list" operator="between" errorStyle="stop" allowBlank="1" showInputMessage="1" showErrorMessage="1" view="0">
      <formula1>Tabelle4!$G$1:$G$11</formula1>
    </dataValidation>
    <dataValidation sqref="D10" type="list" operator="between" errorStyle="stop" allowBlank="1" showInputMessage="1" showErrorMessage="1" view="0">
      <formula1>Tabelle4!$C$2:$C$10</formula1>
    </dataValidation>
    <dataValidation sqref="F10" type="list" operator="between" errorStyle="stop" allowBlank="1" showInputMessage="1" showErrorMessage="1" view="0">
      <formula1>Tabelle4!$G$1:$G$11</formula1>
    </dataValidation>
    <dataValidation sqref="D11" type="list" operator="between" errorStyle="stop" allowBlank="1" showInputMessage="1" showErrorMessage="1" view="0">
      <formula1>Tabelle4!$C$2:$C$10</formula1>
    </dataValidation>
    <dataValidation sqref="F11" type="list" operator="between" errorStyle="stop" allowBlank="1" showInputMessage="1" showErrorMessage="1" view="0">
      <formula1>Tabelle4!$G$1:$G$11</formula1>
    </dataValidation>
  </dataValidations>
  <printOptions horizontalCentered="1">
    <extLst>
      <ext uri="smNativeData">
        <pm:pageFlags xmlns:pm="smNativeData" id="1709300506" printRowHead="0" printColHead="0" printHeadLine="0" printFootLine="1" autoHeightHeader="0" autoHeightFooter="0" fitToPageBoth="0"/>
      </ext>
    </extLst>
  </printOptions>
  <pageMargins left="0.393750" right="0.196528" top="0.590278" bottom="0.393750" header="0.315278" footer="0.000000"/>
  <pageSetup paperSize="9" scale="86" fitToWidth="0" fitToHeight="1"/>
  <headerFooter>
    <oddFooter>&amp;C&amp;"-"&amp;10&amp;A&amp;R&amp;"-"&amp;10&amp;F</oddFooter>
    <extLst>
      <ext uri="smNativeData">
        <pm:header xmlns:pm="smNativeData" id="1709300506" l="56" r="56" t="56" b="56" borderId="0" fillId="0" vertical="0"/>
        <pm:footer xmlns:pm="smNativeData" id="1709300506" l="56" r="56" t="56" b="56" borderId="0" fillId="0" vertical="2"/>
      </ext>
    </extLst>
  </headerFooter>
  <extLst>
    <ext uri="smNativeData">
      <pm:sheetPrefs xmlns:pm="smNativeData" day="170930050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G8"/>
  <sheetViews>
    <sheetView tabSelected="1" view="normal" zoomScale="96" workbookViewId="0">
      <selection activeCell="C3" sqref="C3:C8"/>
    </sheetView>
  </sheetViews>
  <sheetFormatPr baseColWidth="9" defaultColWidth="10.000000" defaultRowHeight="15.40"/>
  <cols>
    <col min="2" max="2" width="3.187500" customWidth="1"/>
    <col min="4" max="4" width="3.750000" customWidth="1"/>
    <col min="5" max="5" width="13.973214" customWidth="1"/>
  </cols>
  <sheetData>
    <row r="1" spans="1:5" s="14" customFormat="1">
      <c r="A1" s="14" t="s">
        <v>47</v>
      </c>
      <c r="C1" s="14" t="s">
        <v>48</v>
      </c>
      <c r="E1" s="14" t="s">
        <v>49</v>
      </c>
    </row>
    <row r="2" spans="1:7">
      <c r="A2" t="s">
        <v>16</v>
      </c>
      <c r="E2" s="27" t="n">
        <v>2</v>
      </c>
      <c r="G2" s="14" t="s">
        <v>17</v>
      </c>
    </row>
    <row r="3" spans="1:7">
      <c r="A3" t="s">
        <v>50</v>
      </c>
      <c r="C3" s="13" t="n">
        <v>2</v>
      </c>
      <c r="E3" s="27" t="n">
        <v>5</v>
      </c>
      <c r="G3" t="s">
        <v>51</v>
      </c>
    </row>
    <row r="4" spans="1:7">
      <c r="A4" t="s">
        <v>27</v>
      </c>
      <c r="C4" s="13" t="n">
        <v>4</v>
      </c>
      <c r="E4" s="27" t="n">
        <v>12</v>
      </c>
      <c r="G4" t="s">
        <v>52</v>
      </c>
    </row>
    <row r="5" spans="1:5">
      <c r="A5" t="s">
        <v>19</v>
      </c>
      <c r="C5" s="13" t="n">
        <v>6</v>
      </c>
      <c r="E5" s="27"/>
    </row>
    <row r="6" spans="1:5">
      <c r="A6" t="s">
        <v>22</v>
      </c>
      <c r="C6" s="13" t="n">
        <v>8</v>
      </c>
      <c r="E6" s="27"/>
    </row>
    <row r="7" spans="1:3">
      <c r="A7" t="s">
        <v>25</v>
      </c>
      <c r="C7" s="13" t="n">
        <v>10</v>
      </c>
    </row>
    <row r="8" spans="1:3">
      <c r="A8" t="s">
        <v>53</v>
      </c>
      <c r="C8" s="13" t="n">
        <v>12</v>
      </c>
    </row>
  </sheetData>
  <printOptions>
    <extLst>
      <ext uri="smNativeData">
        <pm:pageFlags xmlns:pm="smNativeData" id="170930050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09300506" l="56" r="56" t="56" b="56" borderId="0" fillId="0" vertical="0"/>
        <pm:footer xmlns:pm="smNativeData" id="1709300506" l="56" r="56" t="56" b="56" borderId="0" fillId="0" vertical="2"/>
      </ext>
    </extLst>
  </headerFooter>
  <tableParts count="3">
    <tablePart r:id="rId1"/>
    <tablePart r:id="rId2"/>
    <tablePart r:id="rId3"/>
  </tableParts>
  <extLst>
    <ext uri="smNativeData">
      <pm:sheetPrefs xmlns:pm="smNativeData" day="170930050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wgs</cp:lastModifiedBy>
  <cp:revision>0</cp:revision>
  <cp:lastPrinted>2023-01-07T12:11:15Z</cp:lastPrinted>
  <dcterms:created xsi:type="dcterms:W3CDTF">2017-02-16T15:53:06Z</dcterms:created>
  <dcterms:modified xsi:type="dcterms:W3CDTF">2024-03-01T13:41:46Z</dcterms:modified>
</cp:coreProperties>
</file>