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erner-i7"/>
  <workbookPr/>
  <bookViews>
    <workbookView activeTab="0" xWindow="240" yWindow="60" windowWidth="16387" windowHeight="8187" tabRatio="500"/>
    <workbookView activeTab="0" xWindow="240" yWindow="60" windowWidth="16387" windowHeight="8187"/>
  </bookViews>
  <sheets>
    <sheet name="Senten-130" sheetId="1" r:id="rId4"/>
  </sheets>
  <definedNames>
    <definedName name="_xlnm.Print_Area" localSheetId="0">'Senten-130'!$A$1:$U$26</definedName>
  </definedNames>
  <calcPr/>
  <extLst>
    <ext uri="smNativeData">
      <pm:revision xmlns:pm="smNativeData" day="1620404606" val="1030" rev="124" rev64="64" revOS="4" revMin="124" revMax="0"/>
      <pm:docPrefs xmlns:pm="smNativeData" id="1620404606" fixedDigits="0" showNotice="1" showFrameBounds="1" autoChart="1" recalcOnPrint="1" recalcOnCopy="1" compatTextArt="1" keepXLPalette="1" tab="567" useDefinedPrintRange="1" printArea="currentSheet"/>
      <pm:compatibility xmlns:pm="smNativeData" id="1620404606" overlapCells="1"/>
      <pm:defCurrency xmlns:pm="smNativeData" id="1620404606"/>
    </ext>
  </extLst>
</workbook>
</file>

<file path=xl/sharedStrings.xml><?xml version="1.0" encoding="utf-8"?>
<sst xmlns="http://schemas.openxmlformats.org/spreadsheetml/2006/main" count="85" uniqueCount="14">
  <si>
    <t>O.I.C. Pinasse von 130', 33' 6,5“, 14' 4,5“. Standardschiff.</t>
  </si>
  <si>
    <t>Spant</t>
  </si>
  <si>
    <t>Das Flach</t>
  </si>
  <si>
    <t>Der Sitzer (boeysel)</t>
  </si>
  <si>
    <t>Der Scheergang</t>
  </si>
  <si>
    <t>Tiefe</t>
  </si>
  <si>
    <t>Höhe</t>
  </si>
  <si>
    <t>[F]</t>
  </si>
  <si>
    <t>[D]</t>
  </si>
  <si>
    <t>[mm]</t>
  </si>
  <si>
    <t>Kuhbrücke/ Sente</t>
  </si>
  <si>
    <t>Rahholz/ Sente</t>
  </si>
  <si>
    <t>Reling</t>
  </si>
  <si>
    <t>-</t>
  </si>
</sst>
</file>

<file path=xl/styles.xml><?xml version="1.0" encoding="utf-8"?>
<styleSheet xmlns="http://schemas.openxmlformats.org/spreadsheetml/2006/main">
  <numFmts count="15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\ &quot;€&quot;_-;_-@_-"/>
    <numFmt numFmtId="165" formatCode="_-* #,##0\ _€_-;\-* #,##0\ _€_-;_-* &quot;-&quot;\ _€_-;_-@_-"/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" formatCode="0"/>
    <numFmt numFmtId="168" formatCode="#,##0.00\ [$€-407];[Red]\-#,##0.00\ [$€-407]"/>
    <numFmt numFmtId="9" formatCode="0%"/>
  </numFmts>
  <fonts count="5">
    <font>
      <name val="Arial"/>
      <color rgb="FF000000"/>
      <sz val="10"/>
      <extLst>
        <ext uri="smNativeData">
          <pm:charSpec xmlns:pm="smNativeData" id="1620404606" ulstyle="none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color rgb="FF000000"/>
      <sz val="10"/>
      <extLst>
        <ext uri="smNativeData">
          <pm:charSpec xmlns:pm="smNativeData" id="162040460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omic Sans MS"/>
      <family val="4"/>
      <color rgb="FF000000"/>
      <sz val="8"/>
      <extLst>
        <ext uri="smNativeData">
          <pm:charSpec xmlns:pm="smNativeData" id="1620404606" ulstyle="none">
            <pm:latin face="Comic Sans MS" sz="160" lang="default"/>
            <pm:cs face="Times New Roman" sz="180" lang="default"/>
            <pm:ea face="SimSun" sz="180" lang="default"/>
          </pm:charSpec>
        </ext>
      </extLst>
    </font>
    <font>
      <name val="Comic Sans MS"/>
      <family val="4"/>
      <color rgb="FF000000"/>
      <sz val="8"/>
      <extLst>
        <ext uri="smNativeData">
          <pm:charSpec xmlns:pm="smNativeData" id="1620404606" ulstyle="none">
            <pm:latin face="Comic Sans MS" sz="160" lang="default"/>
            <pm:cs face="Times New Roman" sz="200" lang="default"/>
            <pm:ea face="SimSun" sz="200" lang="default"/>
          </pm:charSpec>
        </ext>
      </extLst>
    </font>
    <font>
      <name val="Comic Sans MS"/>
      <family val="4"/>
      <b/>
      <color rgb="FF000000"/>
      <sz val="8"/>
      <extLst>
        <ext uri="smNativeData">
          <pm:charSpec xmlns:pm="smNativeData" id="1620404606" ulstyle="none">
            <pm:latin face="Comic Sans MS" sz="160" lang="default" weight="bold"/>
            <pm:cs face="Times New Roman" sz="180" lang="default" weight="bold"/>
            <pm:ea face="SimSun" sz="180" lang="default" weight="bold"/>
          </pm:charSpec>
        </ext>
      </extLst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0404606"/>
        </ext>
      </extLst>
    </border>
    <border>
      <left style="hair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0404606">
            <pm:line position="left" type="1" style="0" width="1" dist="20" width2="20" rgb="000000"/>
          </pm:border>
        </ext>
      </extLst>
    </border>
  </borders>
  <cellStyleXfs count="6">
    <xf numFmtId="0" fontId="0" fillId="0" borderId="0" applyNumberFormat="1" applyFont="1" applyFill="1" applyBorder="1" applyAlignment="1" applyProtection="1"/>
    <xf numFmtId="167" fontId="0" fillId="0" borderId="0" applyNumberFormat="1" applyFont="1" applyFill="1" applyBorder="1" applyAlignment="1" applyProtection="1"/>
    <xf numFmtId="165" fontId="0" fillId="0" borderId="0" applyNumberFormat="1" applyFont="1" applyFill="1" applyBorder="1" applyAlignment="1" applyProtection="1"/>
    <xf numFmtId="166" fontId="0" fillId="0" borderId="0" applyNumberFormat="1" applyFont="1" applyFill="1" applyBorder="1" applyAlignment="1" applyProtection="1"/>
    <xf numFmtId="164" fontId="0" fillId="0" borderId="0" applyNumberFormat="1" applyFont="1" applyFill="1" applyBorder="1" applyAlignment="1" applyProtection="1"/>
    <xf numFmtId="9" fontId="0" fillId="0" borderId="0" applyNumberFormat="1" applyFont="1" applyFill="1" applyBorder="1" applyAlignment="1" applyProtection="1"/>
  </cellStyleXfs>
  <cellXfs count="18">
    <xf numFmtId="0" fontId="0" fillId="0" borderId="0" xfId="0"/>
    <xf numFmtId="167" fontId="0" fillId="0" borderId="0" xfId="1"/>
    <xf numFmtId="165" fontId="0" fillId="0" borderId="0" xfId="2"/>
    <xf numFmtId="166" fontId="0" fillId="0" borderId="0" xfId="3"/>
    <xf numFmtId="164" fontId="0" fillId="0" borderId="0" xfId="4"/>
    <xf numFmtId="9" fontId="0" fillId="0" borderId="0" xfId="5"/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textRotation="90"/>
      <extLst>
        <ext uri="smNativeData">
          <pm:cellMargin xmlns:pm="smNativeData" id="1620404606" l="0" r="0" t="0" b="0" textRotation="3"/>
        </ext>
      </extLst>
    </xf>
    <xf numFmtId="0" fontId="4" fillId="0" borderId="1" xfId="0" applyFont="1" applyBorder="1" applyAlignment="1">
      <alignment horizontal="center" vertical="center" textRotation="90"/>
      <extLst>
        <ext uri="smNativeData">
          <pm:cellMargin xmlns:pm="smNativeData" id="1620404606" l="0" r="0" t="0" b="0" textRotation="3"/>
        </ext>
      </extLst>
    </xf>
    <xf numFmtId="0" fontId="2" fillId="0" borderId="0" xfId="0" applyFont="1"/>
    <xf numFmtId="1" fontId="4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168" fontId="2" fillId="0" borderId="0" xfId="0" applyNumberFormat="1" applyFont="1" applyAlignment="1">
      <alignment horizontal="left" vertical="center"/>
    </xf>
  </cellXfs>
  <cellStyles count="6">
    <cellStyle name="Normal" xfId="0" builtinId="0" customBuiltin="1" idx="0" base="0"/>
    <cellStyle name="Comma" xfId="1" builtinId="3" customBuiltin="1" idx="1" base="0"/>
    <cellStyle name="Comma [0]" xfId="2" builtinId="6" customBuiltin="1" idx="2" base="0"/>
    <cellStyle name="Currency" xfId="3" builtinId="4" customBuiltin="1" idx="3" base="0"/>
    <cellStyle name="Currency [0]" xfId="4" builtinId="7" customBuiltin="1" idx="4" base="0"/>
    <cellStyle name="Percent" xfId="5" builtinId="5" customBuiltin="1" idx="5" base="0"/>
  </cellStyles>
  <tableStyles count="0"/>
  <extLst>
    <ext uri="smNativeData">
      <pm:charStyles xmlns:pm="smNativeData" id="1620404606" count="1">
        <pm:charStyle name="Normal" fontId="0"/>
      </pm:charStyles>
      <pm:colors xmlns:pm="smNativeData" id="1620404606" count="28">
        <pm:color name="Immergrün" rgb="9999FF"/>
        <pm:color name="Pflaume" rgb="993366"/>
        <pm:color name="Elfenbein" rgb="FFFFCC"/>
        <pm:color name="Helles Zyan" rgb="CCFFFF"/>
        <pm:color name="Dunkelpurpur" rgb="660066"/>
        <pm:color name="Koralle" rgb="FF8080"/>
        <pm:color name="Meeresblau" rgb="0066CC"/>
        <pm:color name="Eisblau" rgb="CCCCFF"/>
        <pm:color name="Himmelblau" rgb="00CCFF"/>
        <pm:color name="Pastellgrün" rgb="CCFFCC"/>
        <pm:color name="Hellgelb" rgb="FFFF99"/>
        <pm:color name="Blassblau" rgb="99CCFF"/>
        <pm:color name="Helles Magenta" rgb="FF99CC"/>
        <pm:color name="Lavendel" rgb="CC99FF"/>
        <pm:color name="Gelbbraun" rgb="FFCC99"/>
        <pm:color name="Hellblau" rgb="3366FF"/>
        <pm:color name="Aquablau" rgb="33CCCC"/>
        <pm:color name="Gelbgrün" rgb="99CC00"/>
        <pm:color name="Gold" rgb="FFCC00"/>
        <pm:color name="Helles Orange" rgb="FF9900"/>
        <pm:color name="Orange" rgb="FF6600"/>
        <pm:color name="Blaugrau" rgb="666699"/>
        <pm:color name="Grünblau" rgb="003366"/>
        <pm:color name="Meeresgrün" rgb="339966"/>
        <pm:color name="Dunkelgrün 1" rgb="003300"/>
        <pm:color name="Olivgrün" rgb="333300"/>
        <pm:color name="Braun 1" rgb="993300"/>
        <pm:color name="Indigoblau" rgb="333399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B56"/>
  <sheetViews>
    <sheetView view="normal" workbookViewId="1">
      <selection activeCell="G12" sqref="G12"/>
    </sheetView>
    <sheetView tabSelected="1" view="normal" workbookViewId="0">
      <selection activeCell="Q35" sqref="Q35"/>
    </sheetView>
  </sheetViews>
  <sheetFormatPr baseColWidth="11" defaultColWidth="12.000000" defaultRowHeight="13.15"/>
  <cols>
    <col min="1" max="1" width="2.738739" customWidth="1" style="6"/>
    <col min="2" max="2" width="3.918919" customWidth="1" style="6"/>
    <col min="3" max="3" width="4.234234" customWidth="1" style="6"/>
    <col min="4" max="4" width="3.522523" customWidth="1" style="6"/>
    <col min="5" max="5" width="4.234234" customWidth="1" style="6"/>
    <col min="6" max="6" width="5.333333" customWidth="1" style="6"/>
    <col min="7" max="7" width="6.144144" customWidth="1" style="7"/>
    <col min="8" max="8" width="2.738739" customWidth="1" style="6"/>
    <col min="9" max="9" width="3.918919" customWidth="1" style="6"/>
    <col min="10" max="10" width="4.459459" customWidth="1" style="6"/>
    <col min="11" max="11" width="3.522523" customWidth="1" style="6"/>
    <col min="12" max="12" width="4.234234" customWidth="1" style="6"/>
    <col min="13" max="13" width="5.333333" customWidth="1" style="6"/>
    <col min="14" max="14" width="6.144144" customWidth="1" style="6"/>
    <col min="15" max="15" width="3.099099" customWidth="1" style="6"/>
    <col min="16" max="16" width="3.918919" customWidth="1" style="6"/>
    <col min="17" max="17" width="4.234234" customWidth="1" style="6"/>
    <col min="18" max="18" width="3.522523" customWidth="1" style="6"/>
    <col min="19" max="19" width="4.234234" customWidth="1" style="6"/>
    <col min="20" max="20" width="5.333333" customWidth="1" style="6"/>
    <col min="21" max="21" width="5.360360" customWidth="1" style="6"/>
    <col min="22" max="257" width="11.576577" customWidth="1" style="6"/>
    <col min="258" max="16384" width="12.000000" style="8"/>
  </cols>
  <sheetData>
    <row r="1" spans="1:1" s="9" customFormat="1">
      <c r="A1" s="9" t="s">
        <v>0</v>
      </c>
    </row>
    <row r="2" spans="1:28" s="9" customFormat="1">
      <c r="A2" s="10" t="s">
        <v>1</v>
      </c>
      <c r="B2" s="9" t="s">
        <v>2</v>
      </c>
      <c r="H2" s="11" t="s">
        <v>1</v>
      </c>
      <c r="I2" s="9" t="s">
        <v>3</v>
      </c>
      <c r="O2" s="11" t="s">
        <v>1</v>
      </c>
      <c r="P2" s="9" t="s">
        <v>4</v>
      </c>
      <c r="V2" s="12"/>
      <c r="W2" s="12"/>
      <c r="X2" s="12"/>
      <c r="Y2" s="12"/>
      <c r="Z2" s="12"/>
      <c r="AA2" s="12"/>
      <c r="AB2" s="12"/>
    </row>
    <row r="3" spans="1:28" s="9" customFormat="1">
      <c r="A3" s="10"/>
      <c r="B3" s="9" t="s">
        <v>5</v>
      </c>
      <c r="D3" s="9" t="s">
        <v>6</v>
      </c>
      <c r="F3" s="9" t="s">
        <v>5</v>
      </c>
      <c r="G3" s="9" t="s">
        <v>6</v>
      </c>
      <c r="H3" s="11"/>
      <c r="I3" s="9" t="s">
        <v>5</v>
      </c>
      <c r="K3" s="9" t="s">
        <v>6</v>
      </c>
      <c r="M3" s="9" t="s">
        <v>5</v>
      </c>
      <c r="N3" s="9" t="s">
        <v>6</v>
      </c>
      <c r="O3" s="11"/>
      <c r="P3" s="9" t="s">
        <v>5</v>
      </c>
      <c r="R3" s="9" t="s">
        <v>6</v>
      </c>
      <c r="T3" s="9" t="s">
        <v>5</v>
      </c>
      <c r="U3" s="9" t="s">
        <v>6</v>
      </c>
      <c r="V3" s="12"/>
      <c r="W3" s="12"/>
      <c r="X3" s="12"/>
      <c r="Y3" s="12"/>
      <c r="Z3" s="12"/>
      <c r="AA3" s="12"/>
      <c r="AB3" s="12"/>
    </row>
    <row r="4" spans="1:28" s="9" customFormat="1">
      <c r="A4" s="10"/>
      <c r="B4" s="9" t="s">
        <v>7</v>
      </c>
      <c r="C4" s="9" t="s">
        <v>8</v>
      </c>
      <c r="D4" s="9" t="s">
        <v>7</v>
      </c>
      <c r="E4" s="9" t="s">
        <v>8</v>
      </c>
      <c r="F4" s="13" t="s">
        <v>9</v>
      </c>
      <c r="G4" s="13" t="s">
        <v>9</v>
      </c>
      <c r="H4" s="11"/>
      <c r="I4" s="9" t="s">
        <v>7</v>
      </c>
      <c r="J4" s="9" t="s">
        <v>8</v>
      </c>
      <c r="K4" s="9" t="s">
        <v>7</v>
      </c>
      <c r="L4" s="9" t="s">
        <v>8</v>
      </c>
      <c r="M4" s="13" t="s">
        <v>9</v>
      </c>
      <c r="N4" s="13" t="s">
        <v>9</v>
      </c>
      <c r="O4" s="11"/>
      <c r="P4" s="9" t="s">
        <v>7</v>
      </c>
      <c r="Q4" s="9" t="s">
        <v>8</v>
      </c>
      <c r="R4" s="9" t="s">
        <v>7</v>
      </c>
      <c r="S4" s="9" t="s">
        <v>8</v>
      </c>
      <c r="T4" s="13" t="s">
        <v>9</v>
      </c>
      <c r="U4" s="13" t="s">
        <v>9</v>
      </c>
      <c r="V4" s="12"/>
      <c r="W4" s="12"/>
      <c r="X4" s="12"/>
      <c r="Y4" s="12"/>
      <c r="Z4" s="12"/>
      <c r="AA4" s="12"/>
      <c r="AB4" s="12"/>
    </row>
    <row r="5" spans="1:28">
      <c r="A5" s="6" t="n">
        <v>1</v>
      </c>
      <c r="B5" s="6" t="n">
        <v>15</v>
      </c>
      <c r="C5" s="6" t="n">
        <v>10</v>
      </c>
      <c r="D5" s="6" t="n">
        <v>5</v>
      </c>
      <c r="E5" s="6" t="n">
        <v>9</v>
      </c>
      <c r="F5" s="7">
        <f>(B5*283)+(283/11)*C5</f>
        <v>4502.27272727272702</v>
      </c>
      <c r="G5" s="7">
        <f>(D5*283)+(283/11)*E5</f>
        <v>1646.54545454545405</v>
      </c>
      <c r="H5" s="14" t="n">
        <v>1</v>
      </c>
      <c r="I5" s="6" t="n">
        <v>26</v>
      </c>
      <c r="J5" s="6" t="n">
        <v>0</v>
      </c>
      <c r="K5" s="6" t="n">
        <v>8</v>
      </c>
      <c r="L5" s="6" t="n">
        <v>8</v>
      </c>
      <c r="M5" s="7">
        <f>(I5*283)+(283/11)*J5</f>
        <v>7358</v>
      </c>
      <c r="N5" s="7">
        <f>(K5*283)+(283/11)*L5</f>
        <v>2469.81818181818198</v>
      </c>
      <c r="O5" s="14" t="n">
        <v>1</v>
      </c>
      <c r="P5" s="6" t="n">
        <v>30</v>
      </c>
      <c r="Q5" s="6" t="n">
        <v>6.5</v>
      </c>
      <c r="R5" s="6" t="n">
        <v>15</v>
      </c>
      <c r="S5" s="6" t="n">
        <v>9.5</v>
      </c>
      <c r="T5" s="7">
        <f>(P5*283)+(283/11)*Q5</f>
        <v>8657.22727272727388</v>
      </c>
      <c r="U5" s="7">
        <f>(R5*283)+(283/11)*S5</f>
        <v>4489.40909090909099</v>
      </c>
      <c r="V5" s="12"/>
      <c r="W5" s="12"/>
      <c r="X5" s="12"/>
      <c r="Y5" s="12"/>
      <c r="Z5" s="12"/>
      <c r="AA5" s="12"/>
      <c r="AB5" s="12"/>
    </row>
    <row r="6" spans="1:28">
      <c r="A6" s="6" t="n">
        <v>2</v>
      </c>
      <c r="B6" s="6" t="n">
        <v>22</v>
      </c>
      <c r="C6" s="6" t="n">
        <v>5.5</v>
      </c>
      <c r="D6" s="6" t="n">
        <v>2</v>
      </c>
      <c r="E6" s="6" t="n">
        <v>0.5</v>
      </c>
      <c r="F6" s="7">
        <f>(B6*283)+(283/11)*C6</f>
        <v>6367.5</v>
      </c>
      <c r="G6" s="7">
        <f>(D6*283)+(283/11)*E6</f>
        <v>578.863636363636374</v>
      </c>
      <c r="H6" s="14" t="n">
        <v>2</v>
      </c>
      <c r="I6" s="6" t="n">
        <v>31</v>
      </c>
      <c r="J6" s="6" t="n">
        <v>0</v>
      </c>
      <c r="K6" s="6" t="n">
        <v>6</v>
      </c>
      <c r="L6" s="6" t="n">
        <v>4</v>
      </c>
      <c r="M6" s="7">
        <f>(I6*283)+(283/11)*J6</f>
        <v>8773</v>
      </c>
      <c r="N6" s="7">
        <f>(K6*283)+(283/11)*L6</f>
        <v>1800.90909090909099</v>
      </c>
      <c r="O6" s="14" t="n">
        <v>2</v>
      </c>
      <c r="P6" s="6" t="n">
        <v>32</v>
      </c>
      <c r="Q6" s="6" t="n">
        <v>10</v>
      </c>
      <c r="R6" s="6" t="n">
        <v>15</v>
      </c>
      <c r="S6" s="6" t="n">
        <v>1</v>
      </c>
      <c r="T6" s="7">
        <f>(P6*283)+(283/11)*Q6</f>
        <v>9313.27272727272793</v>
      </c>
      <c r="U6" s="7">
        <f>(R6*283)+(283/11)*S6</f>
        <v>4270.72727272727298</v>
      </c>
      <c r="V6" s="12"/>
      <c r="W6" s="12"/>
      <c r="X6" s="12"/>
      <c r="Y6" s="12"/>
      <c r="Z6" s="12"/>
      <c r="AA6" s="12"/>
      <c r="AB6" s="12"/>
    </row>
    <row r="7" spans="1:28">
      <c r="A7" s="6" t="n">
        <v>3</v>
      </c>
      <c r="B7" s="6" t="n">
        <v>24</v>
      </c>
      <c r="C7" s="6" t="n">
        <v>1</v>
      </c>
      <c r="D7" s="6" t="n">
        <v>1</v>
      </c>
      <c r="E7" s="6" t="n">
        <v>0</v>
      </c>
      <c r="F7" s="7">
        <f>(B7*283)+(283/11)*C7</f>
        <v>6817.72727272727298</v>
      </c>
      <c r="G7" s="7">
        <f>(D7*283)+(283/11)*E7</f>
        <v>283</v>
      </c>
      <c r="H7" s="14" t="n">
        <v>3</v>
      </c>
      <c r="I7" s="6" t="n">
        <v>32</v>
      </c>
      <c r="J7" s="6" t="n">
        <v>0</v>
      </c>
      <c r="K7" s="6" t="n">
        <v>5</v>
      </c>
      <c r="L7" s="6" t="n">
        <v>8</v>
      </c>
      <c r="M7" s="7">
        <f>(I7*283)+(283/11)*J7</f>
        <v>9056</v>
      </c>
      <c r="N7" s="7">
        <f>(K7*283)+(283/11)*L7</f>
        <v>1620.81818181818198</v>
      </c>
      <c r="O7" s="14" t="n">
        <v>3</v>
      </c>
      <c r="P7" s="6" t="n">
        <v>33</v>
      </c>
      <c r="Q7" s="6" t="n">
        <v>4.5</v>
      </c>
      <c r="R7" s="6" t="n">
        <v>14</v>
      </c>
      <c r="S7" s="6" t="n">
        <v>6.5</v>
      </c>
      <c r="T7" s="7">
        <f>(P7*283)+(283/11)*Q7</f>
        <v>9454.77272727272612</v>
      </c>
      <c r="U7" s="7">
        <f>(R7*283)+(283/11)*S7</f>
        <v>4129.22727272727298</v>
      </c>
      <c r="V7" s="12"/>
      <c r="W7" s="12"/>
      <c r="X7" s="12"/>
      <c r="Y7" s="12"/>
      <c r="Z7" s="12"/>
      <c r="AA7" s="12"/>
      <c r="AB7" s="12"/>
    </row>
    <row r="8" spans="1:28">
      <c r="A8" s="6" t="n">
        <v>4</v>
      </c>
      <c r="B8" s="6" t="n">
        <v>24</v>
      </c>
      <c r="C8" s="6" t="n">
        <v>5</v>
      </c>
      <c r="D8" s="6" t="n">
        <v>0</v>
      </c>
      <c r="E8" s="6" t="n">
        <v>8</v>
      </c>
      <c r="F8" s="7">
        <f>(B8*283)+(283/11)*C8</f>
        <v>6920.63636363636397</v>
      </c>
      <c r="G8" s="7">
        <f>(D8*283)+(283/11)*E8</f>
        <v>205.818181818182012</v>
      </c>
      <c r="H8" s="14" t="n">
        <v>4</v>
      </c>
      <c r="I8" s="6" t="n">
        <v>32</v>
      </c>
      <c r="J8" s="6" t="n">
        <v>4</v>
      </c>
      <c r="K8" s="6" t="n">
        <v>5</v>
      </c>
      <c r="L8" s="6" t="n">
        <v>5</v>
      </c>
      <c r="M8" s="7">
        <f>(I8*283)+(283/11)*J8</f>
        <v>9158.9090909090919</v>
      </c>
      <c r="N8" s="7">
        <f>(K8*283)+(283/11)*L8</f>
        <v>1543.63636363636397</v>
      </c>
      <c r="O8" s="14" t="n">
        <v>4</v>
      </c>
      <c r="P8" s="6" t="n">
        <v>33</v>
      </c>
      <c r="Q8" s="6" t="n">
        <v>6.5</v>
      </c>
      <c r="R8" s="6" t="n">
        <v>14</v>
      </c>
      <c r="S8" s="6" t="n">
        <v>4.5</v>
      </c>
      <c r="T8" s="7">
        <f>(P8*283)+(283/11)*Q8</f>
        <v>9506.22727272727388</v>
      </c>
      <c r="U8" s="7">
        <f>(R8*283)+(283/11)*S8</f>
        <v>4077.77272727272702</v>
      </c>
      <c r="V8" s="12"/>
      <c r="W8" s="12"/>
      <c r="X8" s="12"/>
      <c r="Y8" s="12"/>
      <c r="Z8" s="12"/>
      <c r="AA8" s="12"/>
      <c r="AB8" s="12"/>
    </row>
    <row r="9" spans="1:28">
      <c r="A9" s="6" t="n">
        <v>5</v>
      </c>
      <c r="B9" s="6" t="n">
        <v>24</v>
      </c>
      <c r="C9" s="6" t="n">
        <v>3</v>
      </c>
      <c r="D9" s="6" t="n">
        <v>1</v>
      </c>
      <c r="E9" s="6" t="n">
        <v>0</v>
      </c>
      <c r="F9" s="7">
        <f>(B9*283)+(283/11)*C9</f>
        <v>6869.18181818181802</v>
      </c>
      <c r="G9" s="7">
        <f>(D9*283)+(283/11)*E9</f>
        <v>283</v>
      </c>
      <c r="H9" s="14" t="n">
        <v>5</v>
      </c>
      <c r="I9" s="6" t="n">
        <v>32</v>
      </c>
      <c r="J9" s="6" t="n">
        <v>0</v>
      </c>
      <c r="K9" s="6" t="n">
        <v>5</v>
      </c>
      <c r="L9" s="6" t="n">
        <v>9</v>
      </c>
      <c r="M9" s="7">
        <f>(I9*283)+(283/11)*J9</f>
        <v>9056</v>
      </c>
      <c r="N9" s="7">
        <f>(K9*283)+(283/11)*L9</f>
        <v>1646.54545454545405</v>
      </c>
      <c r="O9" s="14" t="n">
        <v>5</v>
      </c>
      <c r="P9" s="6" t="n">
        <v>33</v>
      </c>
      <c r="Q9" s="6" t="n">
        <v>4</v>
      </c>
      <c r="R9" s="6" t="n">
        <v>14</v>
      </c>
      <c r="S9" s="6" t="n">
        <v>9.5</v>
      </c>
      <c r="T9" s="7">
        <f>(P9*283)+(283/11)*Q9</f>
        <v>9441.9090909090919</v>
      </c>
      <c r="U9" s="7">
        <f>(R9*283)+(283/11)*S9</f>
        <v>4206.40909090909099</v>
      </c>
      <c r="V9" s="12"/>
      <c r="W9" s="12"/>
      <c r="X9" s="12"/>
      <c r="Y9" s="12"/>
      <c r="Z9" s="12"/>
      <c r="AA9" s="12"/>
      <c r="AB9" s="12"/>
    </row>
    <row r="10" spans="1:28">
      <c r="A10" s="6" t="n">
        <v>6</v>
      </c>
      <c r="B10" s="6" t="n">
        <v>23</v>
      </c>
      <c r="C10" s="6" t="n">
        <v>8.5</v>
      </c>
      <c r="D10" s="6" t="n">
        <v>1</v>
      </c>
      <c r="E10" s="6" t="n">
        <v>4</v>
      </c>
      <c r="F10" s="7">
        <f>(B10*283)+(283/11)*C10</f>
        <v>6727.68181818181802</v>
      </c>
      <c r="G10" s="7">
        <f>(D10*283)+(283/11)*E10</f>
        <v>385.909090909090992</v>
      </c>
      <c r="H10" s="14" t="n">
        <v>6</v>
      </c>
      <c r="I10" s="6" t="n">
        <v>31</v>
      </c>
      <c r="J10" s="6" t="n">
        <v>4.5</v>
      </c>
      <c r="K10" s="6" t="n">
        <v>6</v>
      </c>
      <c r="L10" s="6" t="n">
        <v>5</v>
      </c>
      <c r="M10" s="7">
        <f>(I10*283)+(283/11)*J10</f>
        <v>8888.77272727272612</v>
      </c>
      <c r="N10" s="7">
        <f>(K10*283)+(283/11)*L10</f>
        <v>1826.63636363636397</v>
      </c>
      <c r="O10" s="14" t="n">
        <v>6</v>
      </c>
      <c r="P10" s="6" t="n">
        <v>32</v>
      </c>
      <c r="Q10" s="6" t="n">
        <v>10</v>
      </c>
      <c r="R10" s="6" t="n">
        <v>15</v>
      </c>
      <c r="S10" s="6" t="n">
        <v>8.5</v>
      </c>
      <c r="T10" s="7">
        <f>(P10*283)+(283/11)*Q10</f>
        <v>9313.27272727272793</v>
      </c>
      <c r="U10" s="7">
        <f>(R10*283)+(283/11)*S10</f>
        <v>4463.68181818181802</v>
      </c>
      <c r="V10" s="12"/>
      <c r="W10" s="12"/>
      <c r="X10" s="12"/>
      <c r="Y10" s="12"/>
      <c r="Z10" s="12"/>
      <c r="AA10" s="12"/>
      <c r="AB10" s="12"/>
    </row>
    <row r="11" spans="1:28">
      <c r="A11" s="6" t="n">
        <v>7</v>
      </c>
      <c r="B11" s="6" t="n">
        <v>22</v>
      </c>
      <c r="C11" s="6" t="n">
        <v>5.5</v>
      </c>
      <c r="D11" s="6" t="n">
        <v>2</v>
      </c>
      <c r="E11" s="6" t="n">
        <v>4</v>
      </c>
      <c r="F11" s="7">
        <f>(B11*283)+(283/11)*C11</f>
        <v>6367.5</v>
      </c>
      <c r="G11" s="7">
        <f>(D11*283)+(283/11)*E11</f>
        <v>668.909090909090992</v>
      </c>
      <c r="H11" s="14" t="n">
        <v>7</v>
      </c>
      <c r="I11" s="6" t="n">
        <v>30</v>
      </c>
      <c r="J11" s="6" t="n">
        <v>4</v>
      </c>
      <c r="K11" s="6" t="n">
        <v>7</v>
      </c>
      <c r="L11" s="6" t="n">
        <v>8</v>
      </c>
      <c r="M11" s="7">
        <f>(I11*283)+(283/11)*J11</f>
        <v>8592.9090909090919</v>
      </c>
      <c r="N11" s="7">
        <f>(K11*283)+(283/11)*L11</f>
        <v>2186.81818181818198</v>
      </c>
      <c r="O11" s="14" t="n">
        <v>7</v>
      </c>
      <c r="P11" s="6" t="n">
        <v>32</v>
      </c>
      <c r="Q11" s="6" t="n">
        <v>0</v>
      </c>
      <c r="R11" s="6" t="n">
        <v>16</v>
      </c>
      <c r="S11" s="6" t="n">
        <v>9.5</v>
      </c>
      <c r="T11" s="7">
        <f>(P11*283)+(283/11)*Q11</f>
        <v>9056</v>
      </c>
      <c r="U11" s="7">
        <f>(R11*283)+(283/11)*S11</f>
        <v>4772.40909090909099</v>
      </c>
      <c r="V11" s="12"/>
      <c r="W11" s="12"/>
      <c r="X11" s="12"/>
      <c r="Y11" s="12"/>
      <c r="Z11" s="12"/>
      <c r="AA11" s="12"/>
      <c r="AB11" s="12"/>
    </row>
    <row r="12" spans="1:28">
      <c r="A12" s="6" t="n">
        <v>8</v>
      </c>
      <c r="B12" s="6" t="n">
        <v>19</v>
      </c>
      <c r="C12" s="6" t="n">
        <v>9</v>
      </c>
      <c r="D12" s="6" t="n">
        <v>4</v>
      </c>
      <c r="E12" s="6" t="n">
        <v>8</v>
      </c>
      <c r="F12" s="7">
        <f>(B12*283)+(283/11)*C12</f>
        <v>5608.54545454545405</v>
      </c>
      <c r="G12" s="7">
        <f>(D12*283)+(283/11)*E12</f>
        <v>1337.81818181818198</v>
      </c>
      <c r="H12" s="14" t="n">
        <v>8</v>
      </c>
      <c r="I12" s="6" t="n">
        <v>28</v>
      </c>
      <c r="J12" s="6" t="n">
        <v>6</v>
      </c>
      <c r="K12" s="6" t="n">
        <v>9</v>
      </c>
      <c r="L12" s="6" t="n">
        <v>7</v>
      </c>
      <c r="M12" s="7">
        <f>(I12*283)+(283/11)*J12</f>
        <v>8078.36363636363603</v>
      </c>
      <c r="N12" s="7">
        <f>(K12*283)+(283/11)*L12</f>
        <v>2727.09090909090901</v>
      </c>
      <c r="O12" s="14" t="n">
        <v>8</v>
      </c>
      <c r="P12" s="6" t="n">
        <v>30</v>
      </c>
      <c r="Q12" s="6" t="n">
        <v>6.5</v>
      </c>
      <c r="R12" s="6" t="n">
        <v>18</v>
      </c>
      <c r="S12" s="6" t="n">
        <v>2.5</v>
      </c>
      <c r="T12" s="7">
        <f>(P12*283)+(283/11)*Q12</f>
        <v>8657.22727272727388</v>
      </c>
      <c r="U12" s="7">
        <f>(R12*283)+(283/11)*S12</f>
        <v>5158.31818181818198</v>
      </c>
      <c r="V12" s="12"/>
      <c r="W12" s="12"/>
      <c r="X12" s="12"/>
      <c r="Y12" s="12"/>
      <c r="Z12" s="12"/>
      <c r="AA12" s="12"/>
      <c r="AB12" s="12"/>
    </row>
    <row r="13" spans="1:28">
      <c r="A13" s="6" t="n">
        <v>9</v>
      </c>
      <c r="B13" s="6" t="n">
        <v>15</v>
      </c>
      <c r="C13" s="6" t="n">
        <v>3</v>
      </c>
      <c r="D13" s="6" t="n">
        <v>8</v>
      </c>
      <c r="E13" s="6" t="n">
        <v>9.5</v>
      </c>
      <c r="F13" s="7">
        <f>(B13*283)+(283/11)*C13</f>
        <v>4322.18181818181802</v>
      </c>
      <c r="G13" s="7">
        <f>(D13*283)+(283/11)*E13</f>
        <v>2508.40909090909099</v>
      </c>
      <c r="H13" s="14" t="n">
        <v>9</v>
      </c>
      <c r="I13" s="6" t="n">
        <v>25</v>
      </c>
      <c r="J13" s="6" t="n">
        <v>0.5</v>
      </c>
      <c r="K13" s="6" t="n">
        <v>12</v>
      </c>
      <c r="L13" s="6" t="n">
        <v>7.5</v>
      </c>
      <c r="M13" s="7">
        <f>(I13*283)+(283/11)*J13</f>
        <v>7087.86363636363603</v>
      </c>
      <c r="N13" s="7">
        <f>(K13*283)+(283/11)*L13</f>
        <v>3588.95454545454504</v>
      </c>
      <c r="O13" s="14" t="n">
        <v>9</v>
      </c>
      <c r="P13" s="6" t="n">
        <v>28</v>
      </c>
      <c r="Q13" s="6" t="n">
        <v>3</v>
      </c>
      <c r="R13" s="6" t="n">
        <v>19</v>
      </c>
      <c r="S13" s="6" t="n">
        <v>9</v>
      </c>
      <c r="T13" s="7">
        <f>(P13*283)+(283/11)*Q13</f>
        <v>8001.18181818181802</v>
      </c>
      <c r="U13" s="7">
        <f>(R13*283)+(283/11)*S13</f>
        <v>5608.54545454545405</v>
      </c>
      <c r="V13" s="12"/>
      <c r="W13" s="12"/>
      <c r="X13" s="12"/>
      <c r="Y13" s="12"/>
      <c r="Z13" s="12"/>
      <c r="AA13" s="12"/>
      <c r="AB13" s="12"/>
    </row>
    <row r="14" spans="1:1" s="6" customFormat="1" ht="4.10" customHeight="1"/>
    <row r="15" spans="1:28">
      <c r="A15" s="10" t="s">
        <v>1</v>
      </c>
      <c r="B15" s="9" t="s">
        <v>10</v>
      </c>
      <c r="C15" s="9"/>
      <c r="D15" s="9"/>
      <c r="E15" s="9"/>
      <c r="F15" s="9"/>
      <c r="G15" s="9"/>
      <c r="H15" s="11" t="s">
        <v>1</v>
      </c>
      <c r="I15" s="9" t="s">
        <v>11</v>
      </c>
      <c r="J15" s="9"/>
      <c r="K15" s="9"/>
      <c r="L15" s="9"/>
      <c r="M15" s="9"/>
      <c r="N15" s="9"/>
      <c r="O15" s="11" t="s">
        <v>1</v>
      </c>
      <c r="P15" s="9" t="s">
        <v>12</v>
      </c>
      <c r="Q15" s="9"/>
      <c r="R15" s="9"/>
      <c r="S15" s="9"/>
      <c r="T15" s="9"/>
      <c r="U15" s="9"/>
      <c r="V15" s="12"/>
      <c r="W15" s="12"/>
      <c r="X15" s="12"/>
      <c r="Y15" s="12"/>
      <c r="Z15" s="12"/>
      <c r="AA15" s="12"/>
      <c r="AB15" s="12"/>
    </row>
    <row r="16" spans="1:28">
      <c r="A16" s="10"/>
      <c r="B16" s="9" t="s">
        <v>5</v>
      </c>
      <c r="C16" s="9"/>
      <c r="D16" s="9" t="s">
        <v>6</v>
      </c>
      <c r="E16" s="9"/>
      <c r="F16" s="9" t="s">
        <v>5</v>
      </c>
      <c r="G16" s="9" t="s">
        <v>6</v>
      </c>
      <c r="H16" s="11"/>
      <c r="I16" s="9" t="s">
        <v>5</v>
      </c>
      <c r="J16" s="9"/>
      <c r="K16" s="9" t="s">
        <v>6</v>
      </c>
      <c r="L16" s="9"/>
      <c r="M16" s="9" t="s">
        <v>5</v>
      </c>
      <c r="N16" s="9" t="s">
        <v>6</v>
      </c>
      <c r="O16" s="11"/>
      <c r="P16" s="9" t="s">
        <v>5</v>
      </c>
      <c r="Q16" s="9"/>
      <c r="R16" s="9" t="s">
        <v>6</v>
      </c>
      <c r="S16" s="9"/>
      <c r="T16" s="9" t="s">
        <v>5</v>
      </c>
      <c r="U16" s="9" t="s">
        <v>6</v>
      </c>
      <c r="V16" s="12"/>
      <c r="W16" s="12"/>
      <c r="X16" s="12"/>
      <c r="Y16" s="12"/>
      <c r="Z16" s="12"/>
      <c r="AA16" s="12"/>
      <c r="AB16" s="12"/>
    </row>
    <row r="17" spans="1:28">
      <c r="A17" s="10"/>
      <c r="B17" s="9" t="s">
        <v>7</v>
      </c>
      <c r="C17" s="9" t="s">
        <v>8</v>
      </c>
      <c r="D17" s="9" t="s">
        <v>7</v>
      </c>
      <c r="E17" s="9" t="s">
        <v>8</v>
      </c>
      <c r="F17" s="13" t="s">
        <v>9</v>
      </c>
      <c r="G17" s="13" t="s">
        <v>9</v>
      </c>
      <c r="H17" s="11"/>
      <c r="I17" s="9" t="s">
        <v>7</v>
      </c>
      <c r="J17" s="9" t="s">
        <v>8</v>
      </c>
      <c r="K17" s="9" t="s">
        <v>7</v>
      </c>
      <c r="L17" s="9" t="s">
        <v>8</v>
      </c>
      <c r="M17" s="13" t="s">
        <v>9</v>
      </c>
      <c r="N17" s="13" t="s">
        <v>9</v>
      </c>
      <c r="O17" s="11"/>
      <c r="P17" s="9" t="s">
        <v>7</v>
      </c>
      <c r="Q17" s="9" t="s">
        <v>8</v>
      </c>
      <c r="R17" s="9" t="s">
        <v>7</v>
      </c>
      <c r="S17" s="9" t="s">
        <v>8</v>
      </c>
      <c r="T17" s="13" t="s">
        <v>9</v>
      </c>
      <c r="U17" s="13" t="s">
        <v>9</v>
      </c>
      <c r="V17" s="12"/>
      <c r="W17" s="12"/>
      <c r="X17" s="12"/>
      <c r="Y17" s="12"/>
      <c r="Z17" s="12"/>
      <c r="AA17" s="12"/>
      <c r="AB17" s="12"/>
    </row>
    <row r="18" spans="1:28">
      <c r="A18" s="6" t="n">
        <v>1</v>
      </c>
      <c r="B18" s="6" t="n">
        <v>26</v>
      </c>
      <c r="C18" s="6" t="n">
        <v>10</v>
      </c>
      <c r="D18" s="6" t="n">
        <v>23</v>
      </c>
      <c r="E18" s="6" t="n">
        <v>0.5</v>
      </c>
      <c r="F18" s="7">
        <f>(B18*283)+(283/11)*C18</f>
        <v>7615.27272727272702</v>
      </c>
      <c r="G18" s="7">
        <f>(D18*283)+(283/11)*E18</f>
        <v>6521.86363636363603</v>
      </c>
      <c r="H18" s="14" t="n">
        <v>1</v>
      </c>
      <c r="I18" s="6" t="n">
        <v>23</v>
      </c>
      <c r="J18" s="6" t="n">
        <v>2.5</v>
      </c>
      <c r="K18" s="6" t="n">
        <v>27</v>
      </c>
      <c r="L18" s="6" t="n">
        <v>5.5</v>
      </c>
      <c r="M18" s="7">
        <f>(I18*283)+(283/11)*J18</f>
        <v>6573.31818181818198</v>
      </c>
      <c r="N18" s="7">
        <f>(K18*283)+(283/11)*L18</f>
        <v>7782.5</v>
      </c>
      <c r="O18" s="14" t="n">
        <v>1</v>
      </c>
      <c r="P18" s="6" t="n">
        <v>23</v>
      </c>
      <c r="Q18" s="6" t="n">
        <v>5</v>
      </c>
      <c r="R18" s="6" t="n">
        <v>30</v>
      </c>
      <c r="S18" s="6" t="n">
        <v>3.5</v>
      </c>
      <c r="T18" s="7">
        <f>(P18*283)+(283/11)*Q18</f>
        <v>6637.63636363636397</v>
      </c>
      <c r="U18" s="7">
        <f>(R18*283)+(283/11)*S18</f>
        <v>8580.04545454545405</v>
      </c>
      <c r="V18" s="12"/>
      <c r="W18" s="12"/>
      <c r="X18" s="12"/>
      <c r="Y18" s="12"/>
      <c r="Z18" s="12"/>
      <c r="AA18" s="12"/>
      <c r="AB18" s="12"/>
    </row>
    <row r="19" spans="1:28">
      <c r="A19" s="6" t="n">
        <v>2</v>
      </c>
      <c r="B19" s="6" t="n">
        <v>28</v>
      </c>
      <c r="C19" s="6" t="n">
        <v>5</v>
      </c>
      <c r="D19" s="6" t="n">
        <v>22</v>
      </c>
      <c r="E19" s="6" t="n">
        <v>3</v>
      </c>
      <c r="F19" s="7">
        <f>(B19*283)+(283/11)*C19</f>
        <v>8052.63636363636397</v>
      </c>
      <c r="G19" s="7">
        <f>(D19*283)+(283/11)*E19</f>
        <v>6303.18181818181802</v>
      </c>
      <c r="H19" s="14" t="n">
        <v>2</v>
      </c>
      <c r="I19" s="6" t="n">
        <v>24</v>
      </c>
      <c r="J19" s="6" t="n">
        <v>5.5</v>
      </c>
      <c r="K19" s="6" t="n">
        <v>26</v>
      </c>
      <c r="L19" s="6" t="n">
        <v>6.5</v>
      </c>
      <c r="M19" s="7">
        <f>(I19*283)+(283/11)*J19</f>
        <v>6933.5</v>
      </c>
      <c r="N19" s="7">
        <f>(K19*283)+(283/11)*L19</f>
        <v>7525.22727272727298</v>
      </c>
      <c r="O19" s="14" t="n">
        <v>2</v>
      </c>
      <c r="P19" s="6" t="n">
        <v>23</v>
      </c>
      <c r="Q19" s="6" t="n">
        <v>5</v>
      </c>
      <c r="R19" s="6" t="n">
        <v>29</v>
      </c>
      <c r="S19" s="6" t="n">
        <v>5.5</v>
      </c>
      <c r="T19" s="7">
        <f>(P19*283)+(283/11)*Q19</f>
        <v>6637.63636363636397</v>
      </c>
      <c r="U19" s="7">
        <f>(R19*283)+(283/11)*S19</f>
        <v>8348.5</v>
      </c>
      <c r="V19" s="12"/>
      <c r="W19" s="12"/>
      <c r="X19" s="12"/>
      <c r="Y19" s="12"/>
      <c r="Z19" s="12"/>
      <c r="AA19" s="12"/>
      <c r="AB19" s="12"/>
    </row>
    <row r="20" spans="1:28">
      <c r="A20" s="6" t="n">
        <v>3</v>
      </c>
      <c r="B20" s="6" t="n">
        <v>29</v>
      </c>
      <c r="C20" s="6" t="n">
        <v>2.5</v>
      </c>
      <c r="D20" s="6" t="n">
        <v>21</v>
      </c>
      <c r="E20" s="6" t="n">
        <v>9</v>
      </c>
      <c r="F20" s="7">
        <f>(B20*283)+(283/11)*C20</f>
        <v>8271.31818181818198</v>
      </c>
      <c r="G20" s="7">
        <f>(D20*283)+(283/11)*E20</f>
        <v>6174.54545454545405</v>
      </c>
      <c r="H20" s="14" t="n">
        <v>3</v>
      </c>
      <c r="I20" s="6" t="n">
        <v>24</v>
      </c>
      <c r="J20" s="6" t="n">
        <v>10.5</v>
      </c>
      <c r="K20" s="6" t="n">
        <v>25</v>
      </c>
      <c r="L20" s="6" t="n">
        <v>10.5</v>
      </c>
      <c r="M20" s="7">
        <f>(I20*283)+(283/11)*J20</f>
        <v>7062.13636363636306</v>
      </c>
      <c r="N20" s="7">
        <f>(K20*283)+(283/11)*L20</f>
        <v>7345.13636363636306</v>
      </c>
      <c r="O20" s="14" t="n">
        <v>3</v>
      </c>
      <c r="P20" s="6" t="s">
        <v>13</v>
      </c>
      <c r="Q20" s="6" t="s">
        <v>13</v>
      </c>
      <c r="R20" s="6" t="s">
        <v>13</v>
      </c>
      <c r="S20" s="6" t="s">
        <v>13</v>
      </c>
      <c r="T20" s="7" t="s">
        <v>13</v>
      </c>
      <c r="U20" s="7" t="s">
        <v>13</v>
      </c>
      <c r="V20" s="12"/>
      <c r="W20" s="12"/>
      <c r="X20" s="12"/>
      <c r="Y20" s="12"/>
      <c r="Z20" s="12"/>
      <c r="AA20" s="12"/>
      <c r="AB20" s="12"/>
    </row>
    <row r="21" spans="1:28">
      <c r="A21" s="6" t="n">
        <v>4</v>
      </c>
      <c r="B21" s="6" t="n">
        <v>29</v>
      </c>
      <c r="C21" s="6" t="n">
        <v>4.5</v>
      </c>
      <c r="D21" s="6" t="n">
        <v>21</v>
      </c>
      <c r="E21" s="6" t="n">
        <v>7</v>
      </c>
      <c r="F21" s="7">
        <f>(B21*283)+(283/11)*C21</f>
        <v>8322.77272727272612</v>
      </c>
      <c r="G21" s="7">
        <f>(D21*283)+(283/11)*E21</f>
        <v>6123.09090909090901</v>
      </c>
      <c r="H21" s="14" t="n">
        <v>4</v>
      </c>
      <c r="I21" s="6" t="n">
        <v>25</v>
      </c>
      <c r="J21" s="6" t="n">
        <v>2.125</v>
      </c>
      <c r="K21" s="6" t="n">
        <v>25</v>
      </c>
      <c r="L21" s="6" t="n">
        <v>9.5</v>
      </c>
      <c r="M21" s="7">
        <f>(I21*283)+(283/11)*J21</f>
        <v>7129.67045454545405</v>
      </c>
      <c r="N21" s="7">
        <f>(K21*283)+(283/11)*L21</f>
        <v>7319.40909090909099</v>
      </c>
      <c r="O21" s="14" t="n">
        <v>4</v>
      </c>
      <c r="P21" s="6" t="s">
        <v>13</v>
      </c>
      <c r="Q21" s="6" t="s">
        <v>13</v>
      </c>
      <c r="R21" s="6" t="s">
        <v>13</v>
      </c>
      <c r="S21" s="6" t="s">
        <v>13</v>
      </c>
      <c r="T21" s="7" t="s">
        <v>13</v>
      </c>
      <c r="U21" s="7" t="s">
        <v>13</v>
      </c>
      <c r="V21" s="12"/>
      <c r="W21" s="12"/>
      <c r="X21" s="12"/>
      <c r="Y21" s="12"/>
      <c r="Z21" s="12"/>
      <c r="AA21" s="12"/>
      <c r="AB21" s="12"/>
    </row>
    <row r="22" spans="1:28">
      <c r="A22" s="6" t="n">
        <v>5</v>
      </c>
      <c r="B22" s="6" t="n">
        <v>29</v>
      </c>
      <c r="C22" s="6" t="n">
        <v>2.5</v>
      </c>
      <c r="D22" s="6" t="n">
        <v>21</v>
      </c>
      <c r="E22" s="6" t="n">
        <v>10.5</v>
      </c>
      <c r="F22" s="7">
        <f>(B22*283)+(283/11)*C22</f>
        <v>8271.31818181818198</v>
      </c>
      <c r="G22" s="7">
        <f>(D22*283)+(283/11)*E22</f>
        <v>6213.13636363636306</v>
      </c>
      <c r="H22" s="14" t="n">
        <v>5</v>
      </c>
      <c r="I22" s="6" t="n">
        <v>24</v>
      </c>
      <c r="J22" s="6" t="n">
        <v>10.5</v>
      </c>
      <c r="K22" s="6" t="n">
        <v>26</v>
      </c>
      <c r="L22" s="6" t="n">
        <v>4</v>
      </c>
      <c r="M22" s="7">
        <f>(I22*283)+(283/11)*J22</f>
        <v>7062.13636363636306</v>
      </c>
      <c r="N22" s="7">
        <f>(K22*283)+(283/11)*L22</f>
        <v>7460.90909090909099</v>
      </c>
      <c r="O22" s="14" t="n">
        <v>5</v>
      </c>
      <c r="P22" s="6" t="n">
        <v>23</v>
      </c>
      <c r="Q22" s="6" t="n">
        <v>5</v>
      </c>
      <c r="R22" s="6" t="n">
        <v>29</v>
      </c>
      <c r="S22" s="6" t="n">
        <v>3.5</v>
      </c>
      <c r="T22" s="7">
        <f>(P22*283)+(283/11)*Q22</f>
        <v>6637.63636363636397</v>
      </c>
      <c r="U22" s="7">
        <f>(R22*283)+(283/11)*S22</f>
        <v>8297.04545454545405</v>
      </c>
      <c r="V22" s="12"/>
      <c r="W22" s="12"/>
      <c r="X22" s="12"/>
      <c r="Y22" s="12"/>
      <c r="Z22" s="12"/>
      <c r="AA22" s="12"/>
      <c r="AB22" s="12"/>
    </row>
    <row r="23" spans="1:28">
      <c r="A23" s="6" t="n">
        <v>6</v>
      </c>
      <c r="B23" s="6" t="n">
        <v>28</v>
      </c>
      <c r="C23" s="6" t="n">
        <v>10.5</v>
      </c>
      <c r="D23" s="6" t="n">
        <v>22</v>
      </c>
      <c r="E23" s="6" t="n">
        <v>10</v>
      </c>
      <c r="F23" s="7">
        <f>(B23*283)+(283/11)*C23</f>
        <v>8194.13636363636215</v>
      </c>
      <c r="G23" s="7">
        <f>(D23*283)+(283/11)*E23</f>
        <v>6483.27272727272702</v>
      </c>
      <c r="H23" s="14" t="n">
        <v>6</v>
      </c>
      <c r="I23" s="6" t="n">
        <v>24</v>
      </c>
      <c r="J23" s="6" t="n">
        <v>6.5</v>
      </c>
      <c r="K23" s="6" t="n">
        <v>27</v>
      </c>
      <c r="L23" s="6" t="n">
        <v>4.5</v>
      </c>
      <c r="M23" s="7">
        <f>(I23*283)+(283/11)*J23</f>
        <v>6959.22727272727298</v>
      </c>
      <c r="N23" s="7">
        <f>(K23*283)+(283/11)*L23</f>
        <v>7756.77272727272702</v>
      </c>
      <c r="O23" s="14" t="n">
        <v>6</v>
      </c>
      <c r="P23" s="6" t="n">
        <v>22</v>
      </c>
      <c r="Q23" s="6" t="n">
        <v>7.5</v>
      </c>
      <c r="R23" s="6" t="n">
        <v>31</v>
      </c>
      <c r="S23" s="6" t="n">
        <v>3.5</v>
      </c>
      <c r="T23" s="7">
        <f>(P23*283)+(283/11)*Q23</f>
        <v>6418.95454545454504</v>
      </c>
      <c r="U23" s="7">
        <f>(R23*283)+(283/11)*S23</f>
        <v>8863.04545454545405</v>
      </c>
      <c r="V23" s="12"/>
      <c r="W23" s="12"/>
      <c r="X23" s="12"/>
      <c r="Y23" s="12"/>
      <c r="Z23" s="12"/>
      <c r="AA23" s="12"/>
      <c r="AB23" s="12"/>
    </row>
    <row r="24" spans="1:28">
      <c r="A24" s="6" t="n">
        <v>7</v>
      </c>
      <c r="B24" s="6" t="n">
        <v>27</v>
      </c>
      <c r="C24" s="6" t="n">
        <v>10</v>
      </c>
      <c r="D24" s="6" t="n">
        <v>24</v>
      </c>
      <c r="E24" s="6" t="n">
        <v>2</v>
      </c>
      <c r="F24" s="7">
        <f>(B24*283)+(283/11)*C24</f>
        <v>7898.27272727272702</v>
      </c>
      <c r="G24" s="7">
        <f>(D24*283)+(283/11)*E24</f>
        <v>6843.45454545454504</v>
      </c>
      <c r="H24" s="14" t="n">
        <v>7</v>
      </c>
      <c r="I24" s="6" t="n">
        <v>23</v>
      </c>
      <c r="J24" s="6" t="n">
        <v>10.5</v>
      </c>
      <c r="K24" s="6" t="n">
        <v>28</v>
      </c>
      <c r="L24" s="6" t="n">
        <v>9.5</v>
      </c>
      <c r="M24" s="7">
        <f>(I24*283)+(283/11)*J24</f>
        <v>6779.13636363636306</v>
      </c>
      <c r="N24" s="7">
        <f>(K24*283)+(283/11)*L24</f>
        <v>8168.40909090909099</v>
      </c>
      <c r="O24" s="14" t="n">
        <v>7</v>
      </c>
      <c r="P24" s="6" t="n">
        <v>21</v>
      </c>
      <c r="Q24" s="6" t="n">
        <v>8.5</v>
      </c>
      <c r="R24" s="6" t="n">
        <v>33</v>
      </c>
      <c r="S24" s="6" t="n">
        <v>7.5</v>
      </c>
      <c r="T24" s="7">
        <f>(P24*283)+(283/11)*Q24</f>
        <v>6161.68181818181802</v>
      </c>
      <c r="U24" s="7">
        <f>(R24*283)+(283/11)*S24</f>
        <v>9531.95454545454413</v>
      </c>
      <c r="V24" s="12"/>
      <c r="W24" s="12"/>
      <c r="X24" s="12"/>
      <c r="Y24" s="12"/>
      <c r="Z24" s="12"/>
      <c r="AA24" s="12"/>
      <c r="AB24" s="12"/>
    </row>
    <row r="25" spans="1:28">
      <c r="A25" s="6" t="n">
        <v>8</v>
      </c>
      <c r="B25" s="6" t="n">
        <v>26</v>
      </c>
      <c r="C25" s="6" t="n">
        <v>7.5</v>
      </c>
      <c r="D25" s="6" t="n">
        <v>25</v>
      </c>
      <c r="E25" s="6" t="n">
        <v>7</v>
      </c>
      <c r="F25" s="7">
        <f>(B25*283)+(283/11)*C25</f>
        <v>7550.95454545454504</v>
      </c>
      <c r="G25" s="7">
        <f>(D25*283)+(283/11)*E25</f>
        <v>7255.09090909090901</v>
      </c>
      <c r="H25" s="14" t="n">
        <v>8</v>
      </c>
      <c r="I25" s="6" t="n">
        <v>22</v>
      </c>
      <c r="J25" s="6" t="n">
        <v>10.5</v>
      </c>
      <c r="K25" s="6" t="n">
        <v>30</v>
      </c>
      <c r="L25" s="6" t="n">
        <v>7</v>
      </c>
      <c r="M25" s="7">
        <f>(I25*283)+(283/11)*J25</f>
        <v>6496.13636363636306</v>
      </c>
      <c r="N25" s="7">
        <f>(K25*283)+(283/11)*L25</f>
        <v>8670.0909090909081</v>
      </c>
      <c r="O25" s="14" t="n">
        <v>8</v>
      </c>
      <c r="P25" s="6" t="n">
        <v>20</v>
      </c>
      <c r="Q25" s="6" t="n">
        <v>7.5</v>
      </c>
      <c r="R25" s="6" t="n">
        <v>36</v>
      </c>
      <c r="S25" s="6" t="n">
        <v>6</v>
      </c>
      <c r="T25" s="7">
        <f>(P25*283)+(283/11)*Q25</f>
        <v>5852.95454545454504</v>
      </c>
      <c r="U25" s="7">
        <f>(R25*283)+(283/11)*S25</f>
        <v>10342.363636363636</v>
      </c>
      <c r="V25" s="12"/>
      <c r="W25" s="12"/>
      <c r="X25" s="12"/>
      <c r="Y25" s="12"/>
      <c r="Z25" s="12"/>
      <c r="AA25" s="12"/>
      <c r="AB25" s="12"/>
    </row>
    <row r="26" spans="1:28">
      <c r="A26" s="6" t="n">
        <v>9</v>
      </c>
      <c r="B26" s="6" t="n">
        <v>25</v>
      </c>
      <c r="C26" s="6" t="n">
        <v>0.5</v>
      </c>
      <c r="D26" s="6" t="n">
        <v>27</v>
      </c>
      <c r="E26" s="6" t="n">
        <v>6</v>
      </c>
      <c r="F26" s="7">
        <f>(B26*283)+(283/11)*C26</f>
        <v>7087.86363636363603</v>
      </c>
      <c r="G26" s="7">
        <f>(D26*283)+(283/11)*E26</f>
        <v>7795.36363636363603</v>
      </c>
      <c r="H26" s="14" t="n">
        <v>9</v>
      </c>
      <c r="I26" s="6" t="n">
        <v>21</v>
      </c>
      <c r="J26" s="6" t="n">
        <v>9</v>
      </c>
      <c r="K26" s="6" t="n">
        <v>32</v>
      </c>
      <c r="L26" s="6" t="n">
        <v>6</v>
      </c>
      <c r="M26" s="7">
        <f>(I26*283)+(283/11)*J26</f>
        <v>6174.54545454545405</v>
      </c>
      <c r="N26" s="7">
        <f>(K26*283)+(283/11)*L26</f>
        <v>9210.36363636363603</v>
      </c>
      <c r="O26" s="14" t="n">
        <v>9</v>
      </c>
      <c r="P26" s="6" t="n">
        <v>19</v>
      </c>
      <c r="Q26" s="6" t="n">
        <v>6</v>
      </c>
      <c r="R26" s="6" t="n">
        <v>38</v>
      </c>
      <c r="S26" s="6" t="n">
        <v>8.5</v>
      </c>
      <c r="T26" s="7">
        <f>(P26*283)+(283/11)*Q26</f>
        <v>5531.36363636363603</v>
      </c>
      <c r="U26" s="7">
        <f>(R26*283)+(283/11)*S26</f>
        <v>10972.681818181818</v>
      </c>
      <c r="V26" s="12"/>
      <c r="W26" s="12"/>
      <c r="X26" s="12"/>
      <c r="Y26" s="12"/>
      <c r="Z26" s="12"/>
      <c r="AA26" s="12"/>
      <c r="AB26" s="12"/>
    </row>
    <row r="27" spans="8:21">
      <c r="H27" s="12"/>
      <c r="I27" s="12"/>
      <c r="J27" s="12"/>
      <c r="K27" s="12"/>
      <c r="L27" s="12"/>
      <c r="M27" s="12"/>
      <c r="N27" s="12"/>
      <c r="P27" s="12"/>
      <c r="Q27" s="12"/>
      <c r="R27" s="12"/>
      <c r="S27" s="12"/>
      <c r="T27" s="12"/>
      <c r="U27" s="12"/>
    </row>
    <row r="28" spans="1:28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</row>
    <row r="29" spans="1:28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</row>
    <row r="30" spans="1:28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</row>
    <row r="31" spans="1:28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</row>
    <row r="32" spans="1:28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</row>
    <row r="33" spans="1:28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</row>
    <row r="34" spans="1:28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</row>
    <row r="35" spans="1:28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</row>
    <row r="36" spans="1:28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</row>
    <row r="37" spans="1:28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</row>
    <row r="38" spans="1:2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</row>
    <row r="39" spans="1:28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</row>
    <row r="40" spans="1:14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</row>
    <row r="41" spans="1:14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</row>
    <row r="42" spans="1:1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5"/>
    </row>
    <row r="43" spans="1:1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5"/>
    </row>
    <row r="44" spans="1:1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5"/>
    </row>
    <row r="45" spans="1:1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5"/>
    </row>
    <row r="46" spans="1:1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5"/>
    </row>
    <row r="51" spans="1:10">
      <c r="A51" s="15"/>
      <c r="B51" s="15"/>
      <c r="C51" s="15"/>
      <c r="D51" s="15"/>
      <c r="E51" s="15"/>
      <c r="F51" s="15"/>
      <c r="G51" s="16"/>
      <c r="H51" s="15"/>
      <c r="I51" s="15"/>
      <c r="J51" s="15"/>
    </row>
    <row r="52" spans="1:14">
      <c r="A52" s="15"/>
      <c r="B52" s="15"/>
      <c r="C52" s="15"/>
      <c r="D52" s="15"/>
      <c r="E52" s="15"/>
      <c r="F52" s="15"/>
      <c r="G52" s="16"/>
      <c r="H52" s="15"/>
      <c r="I52" s="15"/>
      <c r="J52" s="15"/>
      <c r="K52" s="15"/>
      <c r="L52" s="15"/>
      <c r="M52" s="15"/>
      <c r="N52" s="15"/>
    </row>
    <row r="53" spans="1:14">
      <c r="A53" s="15"/>
      <c r="B53" s="15"/>
      <c r="C53" s="15"/>
      <c r="D53" s="15"/>
      <c r="E53" s="15"/>
      <c r="F53" s="15"/>
      <c r="G53" s="16"/>
      <c r="H53" s="15"/>
      <c r="I53" s="15"/>
      <c r="J53" s="15"/>
      <c r="K53" s="15"/>
      <c r="L53" s="15"/>
      <c r="M53" s="15"/>
      <c r="N53" s="15"/>
    </row>
    <row r="54" spans="1:14">
      <c r="A54" s="17"/>
      <c r="B54" s="17"/>
      <c r="C54" s="17"/>
      <c r="D54" s="17"/>
      <c r="E54" s="17"/>
      <c r="F54" s="17"/>
      <c r="G54" s="16"/>
      <c r="H54" s="17"/>
      <c r="I54" s="17"/>
      <c r="J54" s="17"/>
      <c r="K54" s="17"/>
      <c r="L54" s="17"/>
      <c r="M54" s="17"/>
      <c r="N54" s="15"/>
    </row>
    <row r="55" spans="1:14">
      <c r="A55" s="15"/>
      <c r="B55" s="15"/>
      <c r="C55" s="15"/>
      <c r="D55" s="15"/>
      <c r="E55" s="15"/>
      <c r="F55" s="15"/>
      <c r="G55" s="16"/>
      <c r="H55" s="15"/>
      <c r="I55" s="15"/>
      <c r="J55" s="15"/>
      <c r="K55" s="15"/>
      <c r="L55" s="15"/>
      <c r="M55" s="15"/>
      <c r="N55" s="15"/>
    </row>
    <row r="56" spans="1:14">
      <c r="A56" s="15"/>
      <c r="B56" s="15"/>
      <c r="C56" s="15"/>
      <c r="D56" s="15"/>
      <c r="E56" s="15"/>
      <c r="F56" s="15"/>
      <c r="G56" s="16"/>
      <c r="H56" s="15"/>
      <c r="I56" s="15"/>
      <c r="J56" s="15"/>
      <c r="K56" s="15"/>
      <c r="L56" s="15"/>
      <c r="M56" s="15"/>
      <c r="N56" s="15"/>
    </row>
  </sheetData>
  <mergeCells count="26">
    <mergeCell ref="A1:U1"/>
    <mergeCell ref="B2:G2"/>
    <mergeCell ref="I2:N2"/>
    <mergeCell ref="P2:U2"/>
    <mergeCell ref="A2:A4"/>
    <mergeCell ref="H2:H4"/>
    <mergeCell ref="O2:O4"/>
    <mergeCell ref="B3:C3"/>
    <mergeCell ref="D3:E3"/>
    <mergeCell ref="I3:J3"/>
    <mergeCell ref="K3:L3"/>
    <mergeCell ref="P3:Q3"/>
    <mergeCell ref="R3:S3"/>
    <mergeCell ref="A14:U14"/>
    <mergeCell ref="B15:G15"/>
    <mergeCell ref="I15:N15"/>
    <mergeCell ref="P15:U15"/>
    <mergeCell ref="A15:A17"/>
    <mergeCell ref="H15:H17"/>
    <mergeCell ref="O15:O17"/>
    <mergeCell ref="B16:C16"/>
    <mergeCell ref="D16:E16"/>
    <mergeCell ref="I16:J16"/>
    <mergeCell ref="K16:L16"/>
    <mergeCell ref="P16:Q16"/>
    <mergeCell ref="R16:S16"/>
  </mergeCells>
  <printOptions gridLines="1">
    <extLst>
      <ext uri="smNativeData">
        <pm:pageFlags xmlns:pm="smNativeData" id="1620404606" printRowHead="0" printColHead="0" printHeadLine="1" printFootLine="1" autoHeightHeader="0" autoHeightFooter="0" fitToPageBoth="0"/>
      </ext>
    </extLst>
  </printOptions>
  <pageMargins left="0.787500" right="0.787500" top="1.024306" bottom="1.024306" header="0.787500" footer="0.787500"/>
  <pageSetup paperSize="9" fitToWidth="1" fitToHeight="1" orientation="landscape" useFirstPageNumber="1"/>
  <headerFooter>
    <oddHeader>&amp;C&amp;A</oddHeader>
    <oddFooter>&amp;CSeite &amp;P</oddFooter>
    <extLst>
      <ext uri="smNativeData">
        <pm:header xmlns:pm="smNativeData" id="1620404606" l="56" r="56" t="56" b="56" borderId="0" fillId="0" vertical="0"/>
        <pm:footer xmlns:pm="smNativeData" id="1620404606" l="56" r="56" t="56" b="56" borderId="0" fillId="0" vertical="2"/>
        <pm:paperBin xmlns:pm="smNativeData" id="1620404606" Id="0" type="0" value="0"/>
        <pm:paperBin xmlns:pm="smNativeData" id="1620404606" Id="1" type="0" value="0"/>
      </ext>
    </extLst>
  </headerFooter>
  <extLst>
    <ext uri="smNativeData">
      <pm:sheetPrefs xmlns:pm="smNativeData" day="162040460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Werner-i7</cp:lastModifiedBy>
  <cp:revision>0</cp:revision>
  <dcterms:created xsi:type="dcterms:W3CDTF">2018-01-10T18:59:51Z</dcterms:created>
  <dcterms:modified xsi:type="dcterms:W3CDTF">2021-05-07T16:23:26Z</dcterms:modified>
</cp:coreProperties>
</file>