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comments1.xml" ContentType="application/vnd.openxmlformats-officedocument.spreadsheetml.comment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ndreas"/>
  <workbookPr/>
  <bookViews>
    <workbookView activeTab="0" xWindow="240" yWindow="60" windowWidth="16380" windowHeight="8190" tabRatio="500"/>
  </bookViews>
  <sheets>
    <sheet name="Tabelle1" sheetId="1" r:id="rId4"/>
  </sheets>
  <definedNames>
    <definedName name="_xlnm.Print_Area" localSheetId="0">Tabelle1!$A$1:$X$34</definedName>
  </definedNames>
  <calcPr iterateDelta="0.0001"/>
  <extLst>
    <ext uri="smNativeData">
      <pm:revision xmlns:pm="smNativeData" day="1620220140" val="1030" rev="124" rev64="64" revOS="3" revMin="124" revMax="0"/>
      <pm:docPrefs xmlns:pm="smNativeData" id="1620220140" fixedDigits="0" showNotice="1" showFrameBounds="1" autoChart="1" recalcOnPrint="1" recalcOnCopy="1" finalRounding="1" compatTextArt="1" tab="567" useDefinedPrintRange="1" printArea="currentSheet"/>
      <pm:compatibility xmlns:pm="smNativeData" id="1620220140" overlapCells="1"/>
      <pm:defCurrency xmlns:pm="smNativeData" id="1620220140"/>
    </ext>
  </extLst>
</workbook>
</file>

<file path=xl/comments1.xml><?xml version="1.0" encoding="utf-8"?>
<comments xmlns="http://schemas.openxmlformats.org/spreadsheetml/2006/main">
  <authors>
    <author>Unknown</author>
  </authors>
  <commentList>
    <comment ref="J23" authorId="0">
      <text>
        <r>
          <rPr>
            <extLst>
              <ext uri="smNativeData">
                <pm:charSpec xmlns:pm="smNativeData" id="1620220140">
                  <pm:latin/>
                  <pm:cs face="Arial"/>
                  <pm:ea face="Arial"/>
                </pm:charSpec>
              </ext>
            </extLst>
          </rPr>
          <t>Andreas Hente:
Impftermin 9:15
PD Unna 12:30</t>
        </r>
      </text>
    </comment>
  </commentList>
</comments>
</file>

<file path=xl/sharedStrings.xml><?xml version="1.0" encoding="utf-8"?>
<sst xmlns="http://schemas.openxmlformats.org/spreadsheetml/2006/main" count="30" uniqueCount="30">
  <si>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</si>
  <si>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</si>
  <si>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</si>
  <si>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</si>
  <si>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</si>
  <si>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</si>
  <si>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</si>
  <si>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</si>
  <si>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</si>
  <si>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</si>
  <si>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</si>
  <si>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</si>
  <si>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Feiertage</t>
  </si>
  <si>
    <t>Neujahr</t>
  </si>
  <si>
    <t>hl. Drei Könige</t>
  </si>
  <si>
    <t>Rosenmontag</t>
  </si>
  <si>
    <t>Karfreitag</t>
  </si>
  <si>
    <t>Ostermontag</t>
  </si>
  <si>
    <t>Christi Himmelfahrt</t>
  </si>
  <si>
    <t>Pfingstsonntag</t>
  </si>
  <si>
    <t>Fronleichnam</t>
  </si>
  <si>
    <t>1. Weihnachtstag</t>
  </si>
  <si>
    <t>2. Weihnachtstag</t>
  </si>
  <si>
    <t>1.Mai</t>
  </si>
  <si>
    <t>Nationalfeiertag</t>
  </si>
  <si>
    <t>Reformationstag</t>
  </si>
  <si>
    <t>Allerheiligen</t>
  </si>
  <si>
    <t>Pfingstmontag</t>
  </si>
  <si>
    <t>Silvester</t>
  </si>
  <si>
    <t>1.Advent</t>
  </si>
</sst>
</file>

<file path=xl/styles.xml><?xml version="1.0" encoding="utf-8"?>
<styleSheet xmlns="http://schemas.openxmlformats.org/spreadsheetml/2006/main">
  <numFmts count="2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D"/>
    <numFmt numFmtId="165" formatCode="DD/MM/"/>
    <numFmt numFmtId="166" formatCode="DD/MM/YY"/>
    <numFmt numFmtId="167" formatCode="D/\ MMMM\ "/>
    <numFmt numFmtId="168" formatCode="_-* #,##0.00\ _€_-;\-* #,##0.00\ _€_-;_-* &quot;-&quot;??\ _€_-;_-@_-"/>
    <numFmt numFmtId="169" formatCode="_-* #,##0\ _€_-;\-* #,##0\ _€_-;_-* &quot;-&quot;\ _€_-;_-@_-"/>
    <numFmt numFmtId="170" formatCode="_-* #,##0.00\ &quot;€&quot;_-;\-* #,##0.00\ &quot;€&quot;_-;_-* &quot;-&quot;??\ &quot;€&quot;_-;_-@_-"/>
    <numFmt numFmtId="171" formatCode="_-* #,##0\ &quot;€&quot;_-;\-* #,##0\ &quot;€&quot;_-;_-* &quot;-&quot;\ &quot;€&quot;_-;_-@_-"/>
    <numFmt numFmtId="9" formatCode="0%"/>
    <numFmt numFmtId="172" formatCode="DD/MM/YY;@"/>
    <numFmt numFmtId="14" formatCode="DD/MM/YYYY"/>
    <numFmt numFmtId="173" formatCode="D/M/YY;@"/>
  </numFmts>
  <fonts count="4">
    <font>
      <name val="Arial"/>
      <family val="2"/>
      <color rgb="FF000000"/>
      <sz val="10"/>
      <extLst>
        <ext uri="smNativeData">
          <pm:charSpec xmlns:pm="smNativeData" id="1620220140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2022014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color rgb="FF000000"/>
      <sz val="28"/>
      <extLst>
        <ext uri="smNativeData">
          <pm:charSpec xmlns:pm="smNativeData" id="1620220140" ulstyle="none" kern="1">
            <pm:latin face="Arial" sz="560" lang="default" weight="bold"/>
            <pm:cs face="Basic Roman" sz="560" lang="default" weight="bold"/>
            <pm:ea face="Basic Roman" sz="560" lang="default" weight="bold"/>
          </pm:charSpec>
        </ext>
      </extLst>
    </font>
    <font>
      <name val="Arial"/>
      <family val="2"/>
      <b/>
      <color rgb="FF000000"/>
      <sz val="14"/>
      <extLst>
        <ext uri="smNativeData">
          <pm:charSpec xmlns:pm="smNativeData" id="1620220140" ulstyle="none" kern="1">
            <pm:latin face="Arial" sz="280" lang="default" weight="bold"/>
            <pm:cs face="Basic Roman" sz="280" lang="default" weight="bold"/>
            <pm:ea face="Basic Roman" sz="280" lang="default" weight="bold"/>
          </pm:charSpec>
        </ext>
      </extLst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20220140" type="1" fgLvl="100" fgClr="00FFFFFF" bgLvl="100" bgClr="00000000"/>
          </ext>
        </extLst>
      </patternFill>
    </fill>
  </fills>
  <borders count="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022014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20220140">
            <pm:line position="bottom" type="1" style="0" width="5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20220140">
            <pm:line position="bottom" type="1" style="0" width="5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20220140">
            <pm:line position="top" type="1" style="0" width="5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20220140">
            <pm:line position="top" type="1" style="0" width="5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0220140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0220140"/>
        </ext>
      </extLst>
    </border>
  </borders>
  <cellStyleXfs count="6">
    <xf numFmtId="0" fontId="0" fillId="0" borderId="0" applyNumberFormat="1" applyFont="1" applyFill="1" applyBorder="1" applyAlignment="1" applyProtection="1"/>
    <xf numFmtId="168" fontId="0" fillId="0" borderId="0" applyNumberFormat="1" applyFont="1" applyFill="1" applyBorder="0" applyAlignment="0" applyProtection="0"/>
    <xf numFmtId="169" fontId="0" fillId="0" borderId="0" applyNumberFormat="1" applyFont="1" applyFill="1" applyBorder="0" applyAlignment="0" applyProtection="0"/>
    <xf numFmtId="170" fontId="0" fillId="0" borderId="0" applyNumberFormat="1" applyFont="1" applyFill="1" applyBorder="0" applyAlignment="0" applyProtection="0"/>
    <xf numFmtId="171" fontId="0" fillId="0" borderId="0" applyNumberFormat="1" applyFont="1" applyFill="1" applyBorder="0" applyAlignment="0" applyProtection="0"/>
    <xf numFmtId="9" fontId="0" fillId="0" borderId="0" applyNumberFormat="1" applyFont="1" applyFill="1" applyBorder="0" applyAlignment="0" applyProtection="0"/>
  </cellStyleXfs>
  <cellXfs count="21">
    <xf numFmtId="0" fontId="0" fillId="0" borderId="0" xfId="0"/>
    <xf numFmtId="168" fontId="0" fillId="0" borderId="0" xfId="1"/>
    <xf numFmtId="169" fontId="0" fillId="0" borderId="0" xfId="2"/>
    <xf numFmtId="170" fontId="0" fillId="0" borderId="0" xfId="3"/>
    <xf numFmtId="171" fontId="0" fillId="0" borderId="0" xfId="4"/>
    <xf numFmtId="9" fontId="0" fillId="0" borderId="0" xfId="5"/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7" fontId="0" fillId="0" borderId="0" xfId="0" applyNumberFormat="1"/>
    <xf numFmtId="167" fontId="0" fillId="0" borderId="0" xfId="0" applyNumberFormat="1"/>
    <xf numFmtId="172" fontId="0" fillId="0" borderId="0" xfId="0" applyNumberFormat="1"/>
    <xf numFmtId="173" fontId="0" fillId="0" borderId="0" xfId="0" applyNumberFormat="1"/>
  </cellXfs>
  <cellStyles count="6">
    <cellStyle name="Normal" xfId="0" builtinId="0" customBuiltin="1" idx="0" base="0"/>
    <cellStyle name="Comma" xfId="1" builtinId="3" customBuiltin="1" idx="1" base="1"/>
    <cellStyle name="Comma [0]" xfId="2" builtinId="6" customBuiltin="1" idx="2" base="2"/>
    <cellStyle name="Currency" xfId="3" builtinId="4" customBuiltin="1" idx="3" base="3"/>
    <cellStyle name="Currency [0]" xfId="4" builtinId="7" customBuiltin="1" idx="4" base="4"/>
    <cellStyle name="Percent" xfId="5" builtinId="5" customBuiltin="1" idx="5" base="5"/>
  </cellStyles>
  <dxfs count="2">
    <dxf>
      <fill>
        <patternFill patternType="solid">
          <bgColor rgb="FFFFFF00"/>
          <extLst>
            <ext uri="smNativeData">
              <pm:shade xmlns:pm="smNativeData" id="1620220140" type="1" fgLvl="100" fgClr="00FFFF00" bgLvl="100" bgClr="FFFFFFFF"/>
            </ext>
          </extLst>
        </patternFill>
      </fill>
    </dxf>
    <dxf>
      <font>
        <extLst>
          <ext uri="smNativeData">
            <pm:charSpec xmlns:pm="smNativeData" id="1620220140">
              <pm:latin/>
              <pm:cs/>
              <pm:ea/>
            </pm:charSpec>
          </ext>
        </extLst>
      </font>
      <fill>
        <patternFill patternType="solid">
          <bgColor rgb="FFCCCCCC"/>
          <extLst>
            <ext uri="smNativeData">
              <pm:shade xmlns:pm="smNativeData" id="1620220140" type="1" fgLvl="0" fgClr="00000000" bgLvl="255" bgClr="00CCCCCC"/>
            </ext>
          </extLst>
        </patternFill>
      </fill>
    </dxf>
  </dxfs>
  <tableStyles count="0"/>
  <extLst>
    <ext uri="smNativeData">
      <pm:charStyles xmlns:pm="smNativeData" id="1620220140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5D5D5D"/>
      </a:dk1>
      <a:lt1>
        <a:sysClr val="window" lastClr="F6F7F8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40"/>
  <sheetViews>
    <sheetView tabSelected="1" view="normal" workbookViewId="0">
      <selection activeCell="Z1" sqref="Z1:AA1048576"/>
    </sheetView>
  </sheetViews>
  <sheetFormatPr baseColWidth="9" defaultColWidth="10.009009" defaultRowHeight="12.90"/>
  <cols>
    <col min="1" max="24" width="7.459459" customWidth="1" style="7"/>
    <col min="25" max="25" width="2.252252" customWidth="1" style="6"/>
    <col min="26" max="26" width="13.243243" hidden="1" customWidth="1" style="6">
      <extLst>
        <ext uri="smNativeData">
          <pm:columnDef xmlns:pm="smNativeData" id="1620220140" min="26" max="26" hidden="1" collapsedDB="0" collapsedOL="0"/>
        </ext>
      </extLst>
    </col>
    <col min="27" max="27" width="16.756757" hidden="1" customWidth="1" style="6">
      <extLst>
        <ext uri="smNativeData">
          <pm:columnDef xmlns:pm="smNativeData" id="1620220140" min="27" max="27" hidden="1" collapsedDB="0" collapsedOL="0"/>
        </ext>
      </extLst>
    </col>
  </cols>
  <sheetData>
    <row r="1" spans="1:2" ht="33.55" customHeight="1">
      <c r="A1" s="8" t="n">
        <v>2021</v>
      </c>
      <c r="B1" s="8"/>
    </row>
    <row r="3" spans="1:27" ht="23.10" customHeight="1">
      <c r="A3" s="9" t="s">
        <v>0</v>
      </c>
      <c r="B3" s="9"/>
      <c r="C3" s="10" t="s">
        <v>1</v>
      </c>
      <c r="D3" s="10"/>
      <c r="E3" s="10" t="s">
        <v>2</v>
      </c>
      <c r="F3" s="10"/>
      <c r="G3" s="10" t="s">
        <v>3</v>
      </c>
      <c r="H3" s="10"/>
      <c r="I3" s="10" t="s">
        <v>4</v>
      </c>
      <c r="J3" s="10"/>
      <c r="K3" s="10" t="s">
        <v>5</v>
      </c>
      <c r="L3" s="10"/>
      <c r="M3" s="10" t="s">
        <v>6</v>
      </c>
      <c r="N3" s="10"/>
      <c r="O3" s="10" t="s">
        <v>7</v>
      </c>
      <c r="P3" s="10"/>
      <c r="Q3" s="10" t="s">
        <v>8</v>
      </c>
      <c r="R3" s="10"/>
      <c r="S3" s="10" t="s">
        <v>9</v>
      </c>
      <c r="T3" s="10"/>
      <c r="U3" s="10" t="s">
        <v>10</v>
      </c>
      <c r="V3" s="10"/>
      <c r="W3" s="10" t="s">
        <v>11</v>
      </c>
      <c r="X3" s="10"/>
      <c r="Z3" s="11" t="s">
        <v>12</v>
      </c>
      <c r="AA3" s="11"/>
    </row>
    <row r="4" spans="1:27" ht="17.10" customHeight="1">
      <c r="A4" s="12">
        <f>B4</f>
        <v>44197</v>
      </c>
      <c r="B4" s="13">
        <f>DATE(A1,1,1)</f>
        <v>44197</v>
      </c>
      <c r="C4" s="14">
        <f>D4</f>
        <v>44228</v>
      </c>
      <c r="D4" s="15">
        <f>EDATE(B4,1)</f>
        <v>44228</v>
      </c>
      <c r="E4" s="14">
        <f>F4</f>
        <v>44256</v>
      </c>
      <c r="F4" s="15">
        <f>EDATE(D4,1)</f>
        <v>44256</v>
      </c>
      <c r="G4" s="14">
        <f>H4</f>
        <v>44287</v>
      </c>
      <c r="H4" s="15">
        <f>EDATE(F4,1)</f>
        <v>44287</v>
      </c>
      <c r="I4" s="14">
        <f>J4</f>
        <v>44317</v>
      </c>
      <c r="J4" s="15">
        <f>EDATE(H4,1)</f>
        <v>44317</v>
      </c>
      <c r="K4" s="14">
        <f>L4</f>
        <v>44348</v>
      </c>
      <c r="L4" s="15">
        <f>EDATE(J4,1)</f>
        <v>44348</v>
      </c>
      <c r="M4" s="14">
        <f>N4</f>
        <v>44378</v>
      </c>
      <c r="N4" s="15">
        <f>EDATE(L4,1)</f>
        <v>44378</v>
      </c>
      <c r="O4" s="14">
        <f>P4</f>
        <v>44409</v>
      </c>
      <c r="P4" s="15">
        <f>EDATE(N4,1)</f>
        <v>44409</v>
      </c>
      <c r="Q4" s="14">
        <f>R4</f>
        <v>44440</v>
      </c>
      <c r="R4" s="15">
        <f>EDATE(P4,1)</f>
        <v>44440</v>
      </c>
      <c r="S4" s="14">
        <f>T4</f>
        <v>44470</v>
      </c>
      <c r="T4" s="15">
        <f>EDATE(R4,1)</f>
        <v>44470</v>
      </c>
      <c r="U4" s="14">
        <f>V4</f>
        <v>44501</v>
      </c>
      <c r="V4" s="15">
        <f>EDATE(T4,1)</f>
        <v>44501</v>
      </c>
      <c r="W4" s="14">
        <f>X4</f>
        <v>44531</v>
      </c>
      <c r="X4" s="15">
        <f>EDATE(V4,1)</f>
        <v>44531</v>
      </c>
      <c r="Z4" s="19">
        <f>DATE(A1,1,1)</f>
        <v>44197</v>
      </c>
      <c r="AA4" s="6" t="s">
        <v>13</v>
      </c>
    </row>
    <row r="5" spans="1:27" ht="17.10" customHeight="1">
      <c r="A5" s="12">
        <f>B5</f>
        <v>44198</v>
      </c>
      <c r="B5" s="13">
        <f>IFERROR(IF(MONTH(B4+1)=MONTH(B$4),B4+1,""),"")</f>
        <v>44198</v>
      </c>
      <c r="C5" s="16">
        <f>D5</f>
        <v>44229</v>
      </c>
      <c r="D5" s="13">
        <f>IFERROR(IF(MONTH(D4+1)=MONTH(D$4),D4+1,""),"")</f>
        <v>44229</v>
      </c>
      <c r="E5" s="16">
        <f>F5</f>
        <v>44257</v>
      </c>
      <c r="F5" s="13">
        <f>IFERROR(IF(MONTH(F4+1)=MONTH(F$4),F4+1,""),"")</f>
        <v>44257</v>
      </c>
      <c r="G5" s="16">
        <f>H5</f>
        <v>44288</v>
      </c>
      <c r="H5" s="13">
        <f>IFERROR(IF(MONTH(H4+1)=MONTH(H$4),H4+1,""),"")</f>
        <v>44288</v>
      </c>
      <c r="I5" s="16">
        <f>J5</f>
        <v>44318</v>
      </c>
      <c r="J5" s="13">
        <f>IFERROR(IF(MONTH(J4+1)=MONTH(J$4),J4+1,""),"")</f>
        <v>44318</v>
      </c>
      <c r="K5" s="16">
        <f>L5</f>
        <v>44349</v>
      </c>
      <c r="L5" s="13">
        <f>IFERROR(IF(MONTH(L4+1)=MONTH(L$4),L4+1,""),"")</f>
        <v>44349</v>
      </c>
      <c r="M5" s="16">
        <f>N5</f>
        <v>44379</v>
      </c>
      <c r="N5" s="13">
        <f>IFERROR(IF(MONTH(N4+1)=MONTH(N$4),N4+1,""),"")</f>
        <v>44379</v>
      </c>
      <c r="O5" s="16">
        <f>P5</f>
        <v>44410</v>
      </c>
      <c r="P5" s="13">
        <f>IFERROR(IF(MONTH(P4+1)=MONTH(P$4),P4+1,""),"")</f>
        <v>44410</v>
      </c>
      <c r="Q5" s="16">
        <f>R5</f>
        <v>44441</v>
      </c>
      <c r="R5" s="13">
        <f>IFERROR(IF(MONTH(R4+1)=MONTH(R$4),R4+1,""),"")</f>
        <v>44441</v>
      </c>
      <c r="S5" s="16">
        <f>T5</f>
        <v>44471</v>
      </c>
      <c r="T5" s="13">
        <f>IFERROR(IF(MONTH(T4+1)=MONTH(T$4),T4+1,""),"")</f>
        <v>44471</v>
      </c>
      <c r="U5" s="16">
        <f>V5</f>
        <v>44502</v>
      </c>
      <c r="V5" s="13">
        <f>IFERROR(IF(MONTH(V4+1)=MONTH(V$4),V4+1,""),"")</f>
        <v>44502</v>
      </c>
      <c r="W5" s="16">
        <f>X5</f>
        <v>44532</v>
      </c>
      <c r="X5" s="13">
        <f>IFERROR(IF(MONTH(X4+1)=MONTH(X$4),X4+1,""),"")</f>
        <v>44532</v>
      </c>
      <c r="Z5" s="19">
        <f>DATE(A1,1,6)</f>
        <v>44202</v>
      </c>
      <c r="AA5" s="6" t="s">
        <v>14</v>
      </c>
    </row>
    <row r="6" spans="1:27" ht="17.10" customHeight="1">
      <c r="A6" s="12">
        <f>B6</f>
        <v>44199</v>
      </c>
      <c r="B6" s="13">
        <f>IFERROR(IF(MONTH(B5+1)=MONTH(B$4),B5+1,""),"")</f>
        <v>44199</v>
      </c>
      <c r="C6" s="16">
        <f>D6</f>
        <v>44230</v>
      </c>
      <c r="D6" s="13">
        <f>IFERROR(IF(MONTH(D5+1)=MONTH(D$4),D5+1,""),"")</f>
        <v>44230</v>
      </c>
      <c r="E6" s="16">
        <f>F6</f>
        <v>44258</v>
      </c>
      <c r="F6" s="13">
        <f>IFERROR(IF(MONTH(F5+1)=MONTH(F$4),F5+1,""),"")</f>
        <v>44258</v>
      </c>
      <c r="G6" s="16">
        <f>H6</f>
        <v>44289</v>
      </c>
      <c r="H6" s="13">
        <f>IFERROR(IF(MONTH(H5+1)=MONTH(H$4),H5+1,""),"")</f>
        <v>44289</v>
      </c>
      <c r="I6" s="16">
        <f>J6</f>
        <v>44319</v>
      </c>
      <c r="J6" s="13">
        <f>IFERROR(IF(MONTH(J5+1)=MONTH(J$4),J5+1,""),"")</f>
        <v>44319</v>
      </c>
      <c r="K6" s="16">
        <f>L6</f>
        <v>44350</v>
      </c>
      <c r="L6" s="13">
        <f>IFERROR(IF(MONTH(L5+1)=MONTH(L$4),L5+1,""),"")</f>
        <v>44350</v>
      </c>
      <c r="M6" s="16">
        <f>N6</f>
        <v>44380</v>
      </c>
      <c r="N6" s="13">
        <f>IFERROR(IF(MONTH(N5+1)=MONTH(N$4),N5+1,""),"")</f>
        <v>44380</v>
      </c>
      <c r="O6" s="16">
        <f>P6</f>
        <v>44411</v>
      </c>
      <c r="P6" s="13">
        <f>IFERROR(IF(MONTH(P5+1)=MONTH(P$4),P5+1,""),"")</f>
        <v>44411</v>
      </c>
      <c r="Q6" s="16">
        <f>R6</f>
        <v>44442</v>
      </c>
      <c r="R6" s="13">
        <f>IFERROR(IF(MONTH(R5+1)=MONTH(R$4),R5+1,""),"")</f>
        <v>44442</v>
      </c>
      <c r="S6" s="16">
        <f>T6</f>
        <v>44472</v>
      </c>
      <c r="T6" s="13">
        <f>IFERROR(IF(MONTH(T5+1)=MONTH(T$4),T5+1,""),"")</f>
        <v>44472</v>
      </c>
      <c r="U6" s="16">
        <f>V6</f>
        <v>44503</v>
      </c>
      <c r="V6" s="13">
        <f>IFERROR(IF(MONTH(V5+1)=MONTH(V$4),V5+1,""),"")</f>
        <v>44503</v>
      </c>
      <c r="W6" s="16">
        <f>X6</f>
        <v>44533</v>
      </c>
      <c r="X6" s="13">
        <f>IFERROR(IF(MONTH(X5+1)=MONTH(X$4),X5+1,""),"")</f>
        <v>44533</v>
      </c>
      <c r="Z6" s="19">
        <f>Z8-21</f>
        <v>44270</v>
      </c>
      <c r="AA6" s="6" t="s">
        <v>15</v>
      </c>
    </row>
    <row r="7" spans="1:27" ht="17.10" customHeight="1">
      <c r="A7" s="12">
        <f>B7</f>
        <v>44200</v>
      </c>
      <c r="B7" s="13">
        <f>IFERROR(IF(MONTH(B6+1)=MONTH(B$4),B6+1,""),"")</f>
        <v>44200</v>
      </c>
      <c r="C7" s="16">
        <f>D7</f>
        <v>44231</v>
      </c>
      <c r="D7" s="13">
        <f>IFERROR(IF(MONTH(D6+1)=MONTH(D$4),D6+1,""),"")</f>
        <v>44231</v>
      </c>
      <c r="E7" s="16">
        <f>F7</f>
        <v>44259</v>
      </c>
      <c r="F7" s="13">
        <f>IFERROR(IF(MONTH(F6+1)=MONTH(F$4),F6+1,""),"")</f>
        <v>44259</v>
      </c>
      <c r="G7" s="16">
        <f>H7</f>
        <v>44290</v>
      </c>
      <c r="H7" s="13">
        <f>IFERROR(IF(MONTH(H6+1)=MONTH(H$4),H6+1,""),"")</f>
        <v>44290</v>
      </c>
      <c r="I7" s="16">
        <f>J7</f>
        <v>44320</v>
      </c>
      <c r="J7" s="13">
        <f>IFERROR(IF(MONTH(J6+1)=MONTH(J$4),J6+1,""),"")</f>
        <v>44320</v>
      </c>
      <c r="K7" s="16">
        <f>L7</f>
        <v>44351</v>
      </c>
      <c r="L7" s="13">
        <f>IFERROR(IF(MONTH(L6+1)=MONTH(L$4),L6+1,""),"")</f>
        <v>44351</v>
      </c>
      <c r="M7" s="16">
        <f>N7</f>
        <v>44381</v>
      </c>
      <c r="N7" s="13">
        <f>IFERROR(IF(MONTH(N6+1)=MONTH(N$4),N6+1,""),"")</f>
        <v>44381</v>
      </c>
      <c r="O7" s="16">
        <f>P7</f>
        <v>44412</v>
      </c>
      <c r="P7" s="13">
        <f>IFERROR(IF(MONTH(P6+1)=MONTH(P$4),P6+1,""),"")</f>
        <v>44412</v>
      </c>
      <c r="Q7" s="16">
        <f>R7</f>
        <v>44443</v>
      </c>
      <c r="R7" s="13">
        <f>IFERROR(IF(MONTH(R6+1)=MONTH(R$4),R6+1,""),"")</f>
        <v>44443</v>
      </c>
      <c r="S7" s="16">
        <f>T7</f>
        <v>44473</v>
      </c>
      <c r="T7" s="13">
        <f>IFERROR(IF(MONTH(T6+1)=MONTH(T$4),T6+1,""),"")</f>
        <v>44473</v>
      </c>
      <c r="U7" s="16">
        <f>V7</f>
        <v>44504</v>
      </c>
      <c r="V7" s="13">
        <f>IFERROR(IF(MONTH(V6+1)=MONTH(V$4),V6+1,""),"")</f>
        <v>44504</v>
      </c>
      <c r="W7" s="16">
        <f>X7</f>
        <v>44534</v>
      </c>
      <c r="X7" s="13">
        <f>IFERROR(IF(MONTH(X6+1)=MONTH(X$4),X6+1,""),"")</f>
        <v>44534</v>
      </c>
      <c r="Z7" s="19">
        <f>Z8-3</f>
        <v>44288</v>
      </c>
      <c r="AA7" s="6" t="s">
        <v>16</v>
      </c>
    </row>
    <row r="8" spans="1:27" ht="17.10" customHeight="1">
      <c r="A8" s="12">
        <f>B8</f>
        <v>44201</v>
      </c>
      <c r="B8" s="13">
        <f>IFERROR(IF(MONTH(B7+1)=MONTH(B$4),B7+1,""),"")</f>
        <v>44201</v>
      </c>
      <c r="C8" s="16">
        <f>D8</f>
        <v>44232</v>
      </c>
      <c r="D8" s="13">
        <f>IFERROR(IF(MONTH(D7+1)=MONTH(D$4),D7+1,""),"")</f>
        <v>44232</v>
      </c>
      <c r="E8" s="16">
        <f>F8</f>
        <v>44260</v>
      </c>
      <c r="F8" s="13">
        <f>IFERROR(IF(MONTH(F7+1)=MONTH(F$4),F7+1,""),"")</f>
        <v>44260</v>
      </c>
      <c r="G8" s="16">
        <f>H8</f>
        <v>44291</v>
      </c>
      <c r="H8" s="13">
        <f>IFERROR(IF(MONTH(H7+1)=MONTH(H$4),H7+1,""),"")</f>
        <v>44291</v>
      </c>
      <c r="I8" s="16">
        <f>J8</f>
        <v>44321</v>
      </c>
      <c r="J8" s="13">
        <f>IFERROR(IF(MONTH(J7+1)=MONTH(J$4),J7+1,""),"")</f>
        <v>44321</v>
      </c>
      <c r="K8" s="16">
        <f>L8</f>
        <v>44352</v>
      </c>
      <c r="L8" s="13">
        <f>IFERROR(IF(MONTH(L7+1)=MONTH(L$4),L7+1,""),"")</f>
        <v>44352</v>
      </c>
      <c r="M8" s="16">
        <f>N8</f>
        <v>44382</v>
      </c>
      <c r="N8" s="13">
        <f>IFERROR(IF(MONTH(N7+1)=MONTH(N$4),N7+1,""),"")</f>
        <v>44382</v>
      </c>
      <c r="O8" s="16">
        <f>P8</f>
        <v>44413</v>
      </c>
      <c r="P8" s="13">
        <f>IFERROR(IF(MONTH(P7+1)=MONTH(P$4),P7+1,""),"")</f>
        <v>44413</v>
      </c>
      <c r="Q8" s="16">
        <f>R8</f>
        <v>44444</v>
      </c>
      <c r="R8" s="13">
        <f>IFERROR(IF(MONTH(R7+1)=MONTH(R$4),R7+1,""),"")</f>
        <v>44444</v>
      </c>
      <c r="S8" s="16">
        <f>T8</f>
        <v>44474</v>
      </c>
      <c r="T8" s="13">
        <f>IFERROR(IF(MONTH(T7+1)=MONTH(T$4),T7+1,""),"")</f>
        <v>44474</v>
      </c>
      <c r="U8" s="16">
        <f>V8</f>
        <v>44505</v>
      </c>
      <c r="V8" s="13">
        <f>IFERROR(IF(MONTH(V7+1)=MONTH(V$4),V7+1,""),"")</f>
        <v>44505</v>
      </c>
      <c r="W8" s="16">
        <f>X8</f>
        <v>44535</v>
      </c>
      <c r="X8" s="13">
        <f>IFERROR(IF(MONTH(X7+1)=MONTH(X$4),X7+1,""),"")</f>
        <v>44535</v>
      </c>
      <c r="Z8" s="19">
        <v>44291</v>
        <f>_PMFN.HOLIDAY(A1,2)</f>
      </c>
      <c r="AA8" s="6" t="s">
        <v>17</v>
      </c>
    </row>
    <row r="9" spans="1:27" ht="17.10" customHeight="1">
      <c r="A9" s="12">
        <f>B9</f>
        <v>44202</v>
      </c>
      <c r="B9" s="13">
        <f>IFERROR(IF(MONTH(B8+1)=MONTH(B$4),B8+1,""),"")</f>
        <v>44202</v>
      </c>
      <c r="C9" s="16">
        <f>D9</f>
        <v>44233</v>
      </c>
      <c r="D9" s="13">
        <f>IFERROR(IF(MONTH(D8+1)=MONTH(D$4),D8+1,""),"")</f>
        <v>44233</v>
      </c>
      <c r="E9" s="16">
        <f>F9</f>
        <v>44261</v>
      </c>
      <c r="F9" s="13">
        <f>IFERROR(IF(MONTH(F8+1)=MONTH(F$4),F8+1,""),"")</f>
        <v>44261</v>
      </c>
      <c r="G9" s="16">
        <f>H9</f>
        <v>44292</v>
      </c>
      <c r="H9" s="13">
        <f>IFERROR(IF(MONTH(H8+1)=MONTH(H$4),H8+1,""),"")</f>
        <v>44292</v>
      </c>
      <c r="I9" s="16">
        <f>J9</f>
        <v>44322</v>
      </c>
      <c r="J9" s="13">
        <f>IFERROR(IF(MONTH(J8+1)=MONTH(J$4),J8+1,""),"")</f>
        <v>44322</v>
      </c>
      <c r="K9" s="16">
        <f>L9</f>
        <v>44353</v>
      </c>
      <c r="L9" s="13">
        <f>IFERROR(IF(MONTH(L8+1)=MONTH(L$4),L8+1,""),"")</f>
        <v>44353</v>
      </c>
      <c r="M9" s="16">
        <f>N9</f>
        <v>44383</v>
      </c>
      <c r="N9" s="13">
        <f>IFERROR(IF(MONTH(N8+1)=MONTH(N$4),N8+1,""),"")</f>
        <v>44383</v>
      </c>
      <c r="O9" s="16">
        <f>P9</f>
        <v>44414</v>
      </c>
      <c r="P9" s="13">
        <f>IFERROR(IF(MONTH(P8+1)=MONTH(P$4),P8+1,""),"")</f>
        <v>44414</v>
      </c>
      <c r="Q9" s="16">
        <f>R9</f>
        <v>44445</v>
      </c>
      <c r="R9" s="13">
        <f>IFERROR(IF(MONTH(R8+1)=MONTH(R$4),R8+1,""),"")</f>
        <v>44445</v>
      </c>
      <c r="S9" s="16">
        <f>T9</f>
        <v>44475</v>
      </c>
      <c r="T9" s="13">
        <f>IFERROR(IF(MONTH(T8+1)=MONTH(T$4),T8+1,""),"")</f>
        <v>44475</v>
      </c>
      <c r="U9" s="16">
        <f>V9</f>
        <v>44506</v>
      </c>
      <c r="V9" s="13">
        <f>IFERROR(IF(MONTH(V8+1)=MONTH(V$4),V8+1,""),"")</f>
        <v>44506</v>
      </c>
      <c r="W9" s="16">
        <f>X9</f>
        <v>44536</v>
      </c>
      <c r="X9" s="13">
        <f>IFERROR(IF(MONTH(X8+1)=MONTH(X$4),X8+1,""),"")</f>
        <v>44536</v>
      </c>
      <c r="Z9" s="19">
        <f>Z8+38</f>
        <v>44329</v>
      </c>
      <c r="AA9" s="6" t="s">
        <v>18</v>
      </c>
    </row>
    <row r="10" spans="1:27" ht="17.10" customHeight="1">
      <c r="A10" s="12">
        <f>B10</f>
        <v>44203</v>
      </c>
      <c r="B10" s="13">
        <f>IFERROR(IF(MONTH(B9+1)=MONTH(B$4),B9+1,""),"")</f>
        <v>44203</v>
      </c>
      <c r="C10" s="16">
        <f>D10</f>
        <v>44234</v>
      </c>
      <c r="D10" s="13">
        <f>IFERROR(IF(MONTH(D9+1)=MONTH(D$4),D9+1,""),"")</f>
        <v>44234</v>
      </c>
      <c r="E10" s="16">
        <f>F10</f>
        <v>44262</v>
      </c>
      <c r="F10" s="13">
        <f>IFERROR(IF(MONTH(F9+1)=MONTH(F$4),F9+1,""),"")</f>
        <v>44262</v>
      </c>
      <c r="G10" s="16">
        <f>H10</f>
        <v>44293</v>
      </c>
      <c r="H10" s="13">
        <f>IFERROR(IF(MONTH(H9+1)=MONTH(H$4),H9+1,""),"")</f>
        <v>44293</v>
      </c>
      <c r="I10" s="16">
        <f>J10</f>
        <v>44323</v>
      </c>
      <c r="J10" s="13">
        <f>IFERROR(IF(MONTH(J9+1)=MONTH(J$4),J9+1,""),"")</f>
        <v>44323</v>
      </c>
      <c r="K10" s="16">
        <f>L10</f>
        <v>44354</v>
      </c>
      <c r="L10" s="13">
        <f>IFERROR(IF(MONTH(L9+1)=MONTH(L$4),L9+1,""),"")</f>
        <v>44354</v>
      </c>
      <c r="M10" s="16">
        <f>N10</f>
        <v>44384</v>
      </c>
      <c r="N10" s="13">
        <f>IFERROR(IF(MONTH(N9+1)=MONTH(N$4),N9+1,""),"")</f>
        <v>44384</v>
      </c>
      <c r="O10" s="16">
        <f>P10</f>
        <v>44415</v>
      </c>
      <c r="P10" s="13">
        <f>IFERROR(IF(MONTH(P9+1)=MONTH(P$4),P9+1,""),"")</f>
        <v>44415</v>
      </c>
      <c r="Q10" s="16">
        <f>R10</f>
        <v>44446</v>
      </c>
      <c r="R10" s="13">
        <f>IFERROR(IF(MONTH(R9+1)=MONTH(R$4),R9+1,""),"")</f>
        <v>44446</v>
      </c>
      <c r="S10" s="16">
        <f>T10</f>
        <v>44476</v>
      </c>
      <c r="T10" s="13">
        <f>IFERROR(IF(MONTH(T9+1)=MONTH(T$4),T9+1,""),"")</f>
        <v>44476</v>
      </c>
      <c r="U10" s="16">
        <f>V10</f>
        <v>44507</v>
      </c>
      <c r="V10" s="13">
        <f>IFERROR(IF(MONTH(V9+1)=MONTH(V$4),V9+1,""),"")</f>
        <v>44507</v>
      </c>
      <c r="W10" s="16">
        <f>X10</f>
        <v>44537</v>
      </c>
      <c r="X10" s="13">
        <f>IFERROR(IF(MONTH(X9+1)=MONTH(X$4),X9+1,""),"")</f>
        <v>44537</v>
      </c>
      <c r="Z10" s="19">
        <f>Z8+48</f>
        <v>44339</v>
      </c>
      <c r="AA10" s="6" t="s">
        <v>19</v>
      </c>
    </row>
    <row r="11" spans="1:27" ht="17.10" customHeight="1">
      <c r="A11" s="12">
        <f>B11</f>
        <v>44204</v>
      </c>
      <c r="B11" s="13">
        <f>IFERROR(IF(MONTH(B10+1)=MONTH(B$4),B10+1,""),"")</f>
        <v>44204</v>
      </c>
      <c r="C11" s="16">
        <f>D11</f>
        <v>44235</v>
      </c>
      <c r="D11" s="13">
        <f>IFERROR(IF(MONTH(D10+1)=MONTH(D$4),D10+1,""),"")</f>
        <v>44235</v>
      </c>
      <c r="E11" s="16">
        <f>F11</f>
        <v>44263</v>
      </c>
      <c r="F11" s="13">
        <f>IFERROR(IF(MONTH(F10+1)=MONTH(F$4),F10+1,""),"")</f>
        <v>44263</v>
      </c>
      <c r="G11" s="16">
        <f>H11</f>
        <v>44294</v>
      </c>
      <c r="H11" s="13">
        <f>IFERROR(IF(MONTH(H10+1)=MONTH(H$4),H10+1,""),"")</f>
        <v>44294</v>
      </c>
      <c r="I11" s="16">
        <f>J11</f>
        <v>44324</v>
      </c>
      <c r="J11" s="13">
        <f>IFERROR(IF(MONTH(J10+1)=MONTH(J$4),J10+1,""),"")</f>
        <v>44324</v>
      </c>
      <c r="K11" s="16">
        <f>L11</f>
        <v>44355</v>
      </c>
      <c r="L11" s="13">
        <f>IFERROR(IF(MONTH(L10+1)=MONTH(L$4),L10+1,""),"")</f>
        <v>44355</v>
      </c>
      <c r="M11" s="16">
        <f>N11</f>
        <v>44385</v>
      </c>
      <c r="N11" s="13">
        <f>IFERROR(IF(MONTH(N10+1)=MONTH(N$4),N10+1,""),"")</f>
        <v>44385</v>
      </c>
      <c r="O11" s="16">
        <f>P11</f>
        <v>44416</v>
      </c>
      <c r="P11" s="13">
        <f>IFERROR(IF(MONTH(P10+1)=MONTH(P$4),P10+1,""),"")</f>
        <v>44416</v>
      </c>
      <c r="Q11" s="16">
        <f>R11</f>
        <v>44447</v>
      </c>
      <c r="R11" s="13">
        <f>IFERROR(IF(MONTH(R10+1)=MONTH(R$4),R10+1,""),"")</f>
        <v>44447</v>
      </c>
      <c r="S11" s="16">
        <f>T11</f>
        <v>44477</v>
      </c>
      <c r="T11" s="13">
        <f>IFERROR(IF(MONTH(T10+1)=MONTH(T$4),T10+1,""),"")</f>
        <v>44477</v>
      </c>
      <c r="U11" s="16">
        <f>V11</f>
        <v>44508</v>
      </c>
      <c r="V11" s="13">
        <f>IFERROR(IF(MONTH(V10+1)=MONTH(V$4),V10+1,""),"")</f>
        <v>44508</v>
      </c>
      <c r="W11" s="16">
        <f>X11</f>
        <v>44538</v>
      </c>
      <c r="X11" s="13">
        <f>IFERROR(IF(MONTH(X10+1)=MONTH(X$4),X10+1,""),"")</f>
        <v>44538</v>
      </c>
      <c r="Z11" s="19">
        <f>Z9+21</f>
        <v>44350</v>
      </c>
      <c r="AA11" s="6" t="s">
        <v>20</v>
      </c>
    </row>
    <row r="12" spans="1:27" ht="17.10" customHeight="1">
      <c r="A12" s="12">
        <f>B12</f>
        <v>44205</v>
      </c>
      <c r="B12" s="13">
        <f>IFERROR(IF(MONTH(B11+1)=MONTH(B$4),B11+1,""),"")</f>
        <v>44205</v>
      </c>
      <c r="C12" s="16">
        <f>D12</f>
        <v>44236</v>
      </c>
      <c r="D12" s="13">
        <f>IFERROR(IF(MONTH(D11+1)=MONTH(D$4),D11+1,""),"")</f>
        <v>44236</v>
      </c>
      <c r="E12" s="16">
        <f>F12</f>
        <v>44264</v>
      </c>
      <c r="F12" s="13">
        <f>IFERROR(IF(MONTH(F11+1)=MONTH(F$4),F11+1,""),"")</f>
        <v>44264</v>
      </c>
      <c r="G12" s="16">
        <f>H12</f>
        <v>44295</v>
      </c>
      <c r="H12" s="13">
        <f>IFERROR(IF(MONTH(H11+1)=MONTH(H$4),H11+1,""),"")</f>
        <v>44295</v>
      </c>
      <c r="I12" s="16">
        <f>J12</f>
        <v>44325</v>
      </c>
      <c r="J12" s="13">
        <f>IFERROR(IF(MONTH(J11+1)=MONTH(J$4),J11+1,""),"")</f>
        <v>44325</v>
      </c>
      <c r="K12" s="16">
        <f>L12</f>
        <v>44356</v>
      </c>
      <c r="L12" s="13">
        <f>IFERROR(IF(MONTH(L11+1)=MONTH(L$4),L11+1,""),"")</f>
        <v>44356</v>
      </c>
      <c r="M12" s="16">
        <f>N12</f>
        <v>44386</v>
      </c>
      <c r="N12" s="13">
        <f>IFERROR(IF(MONTH(N11+1)=MONTH(N$4),N11+1,""),"")</f>
        <v>44386</v>
      </c>
      <c r="O12" s="16">
        <f>P12</f>
        <v>44417</v>
      </c>
      <c r="P12" s="13">
        <f>IFERROR(IF(MONTH(P11+1)=MONTH(P$4),P11+1,""),"")</f>
        <v>44417</v>
      </c>
      <c r="Q12" s="16">
        <f>R12</f>
        <v>44448</v>
      </c>
      <c r="R12" s="13">
        <f>IFERROR(IF(MONTH(R11+1)=MONTH(R$4),R11+1,""),"")</f>
        <v>44448</v>
      </c>
      <c r="S12" s="16">
        <f>T12</f>
        <v>44478</v>
      </c>
      <c r="T12" s="13">
        <f>IFERROR(IF(MONTH(T11+1)=MONTH(T$4),T11+1,""),"")</f>
        <v>44478</v>
      </c>
      <c r="U12" s="16">
        <f>V12</f>
        <v>44509</v>
      </c>
      <c r="V12" s="13">
        <f>IFERROR(IF(MONTH(V11+1)=MONTH(V$4),V11+1,""),"")</f>
        <v>44509</v>
      </c>
      <c r="W12" s="16">
        <f>X12</f>
        <v>44539</v>
      </c>
      <c r="X12" s="13">
        <f>IFERROR(IF(MONTH(X11+1)=MONTH(X$4),X11+1,""),"")</f>
        <v>44539</v>
      </c>
      <c r="Z12" s="19">
        <f>DATE(A1,12,25)</f>
        <v>44555</v>
      </c>
      <c r="AA12" s="6" t="s">
        <v>21</v>
      </c>
    </row>
    <row r="13" spans="1:27" ht="17.10" customHeight="1">
      <c r="A13" s="12">
        <f>B13</f>
        <v>44206</v>
      </c>
      <c r="B13" s="13">
        <f>IFERROR(IF(MONTH(B12+1)=MONTH(B$4),B12+1,""),"")</f>
        <v>44206</v>
      </c>
      <c r="C13" s="16">
        <f>D13</f>
        <v>44237</v>
      </c>
      <c r="D13" s="13">
        <f>IFERROR(IF(MONTH(D12+1)=MONTH(D$4),D12+1,""),"")</f>
        <v>44237</v>
      </c>
      <c r="E13" s="16">
        <f>F13</f>
        <v>44265</v>
      </c>
      <c r="F13" s="13">
        <f>IFERROR(IF(MONTH(F12+1)=MONTH(F$4),F12+1,""),"")</f>
        <v>44265</v>
      </c>
      <c r="G13" s="16">
        <f>H13</f>
        <v>44296</v>
      </c>
      <c r="H13" s="13">
        <f>IFERROR(IF(MONTH(H12+1)=MONTH(H$4),H12+1,""),"")</f>
        <v>44296</v>
      </c>
      <c r="I13" s="16">
        <f>J13</f>
        <v>44326</v>
      </c>
      <c r="J13" s="13">
        <f>IFERROR(IF(MONTH(J12+1)=MONTH(J$4),J12+1,""),"")</f>
        <v>44326</v>
      </c>
      <c r="K13" s="16">
        <f>L13</f>
        <v>44357</v>
      </c>
      <c r="L13" s="13">
        <f>IFERROR(IF(MONTH(L12+1)=MONTH(L$4),L12+1,""),"")</f>
        <v>44357</v>
      </c>
      <c r="M13" s="16">
        <f>N13</f>
        <v>44387</v>
      </c>
      <c r="N13" s="13">
        <f>IFERROR(IF(MONTH(N12+1)=MONTH(N$4),N12+1,""),"")</f>
        <v>44387</v>
      </c>
      <c r="O13" s="16">
        <f>P13</f>
        <v>44418</v>
      </c>
      <c r="P13" s="13">
        <f>IFERROR(IF(MONTH(P12+1)=MONTH(P$4),P12+1,""),"")</f>
        <v>44418</v>
      </c>
      <c r="Q13" s="16">
        <f>R13</f>
        <v>44449</v>
      </c>
      <c r="R13" s="13">
        <f>IFERROR(IF(MONTH(R12+1)=MONTH(R$4),R12+1,""),"")</f>
        <v>44449</v>
      </c>
      <c r="S13" s="16">
        <f>T13</f>
        <v>44479</v>
      </c>
      <c r="T13" s="13">
        <f>IFERROR(IF(MONTH(T12+1)=MONTH(T$4),T12+1,""),"")</f>
        <v>44479</v>
      </c>
      <c r="U13" s="16">
        <f>V13</f>
        <v>44510</v>
      </c>
      <c r="V13" s="13">
        <f>IFERROR(IF(MONTH(V12+1)=MONTH(V$4),V12+1,""),"")</f>
        <v>44510</v>
      </c>
      <c r="W13" s="16">
        <f>X13</f>
        <v>44540</v>
      </c>
      <c r="X13" s="13">
        <f>IFERROR(IF(MONTH(X12+1)=MONTH(X$4),X12+1,""),"")</f>
        <v>44540</v>
      </c>
      <c r="Z13" s="19">
        <f>Z12+1</f>
        <v>44556</v>
      </c>
      <c r="AA13" s="6" t="s">
        <v>22</v>
      </c>
    </row>
    <row r="14" spans="1:27" ht="17.10" customHeight="1">
      <c r="A14" s="12">
        <f>B14</f>
        <v>44207</v>
      </c>
      <c r="B14" s="13">
        <f>IFERROR(IF(MONTH(B13+1)=MONTH(B$4),B13+1,""),"")</f>
        <v>44207</v>
      </c>
      <c r="C14" s="16">
        <f>D14</f>
        <v>44238</v>
      </c>
      <c r="D14" s="13">
        <f>IFERROR(IF(MONTH(D13+1)=MONTH(D$4),D13+1,""),"")</f>
        <v>44238</v>
      </c>
      <c r="E14" s="16">
        <f>F14</f>
        <v>44266</v>
      </c>
      <c r="F14" s="13">
        <f>IFERROR(IF(MONTH(F13+1)=MONTH(F$4),F13+1,""),"")</f>
        <v>44266</v>
      </c>
      <c r="G14" s="16">
        <f>H14</f>
        <v>44297</v>
      </c>
      <c r="H14" s="13">
        <f>IFERROR(IF(MONTH(H13+1)=MONTH(H$4),H13+1,""),"")</f>
        <v>44297</v>
      </c>
      <c r="I14" s="16">
        <f>J14</f>
        <v>44327</v>
      </c>
      <c r="J14" s="13">
        <f>IFERROR(IF(MONTH(J13+1)=MONTH(J$4),J13+1,""),"")</f>
        <v>44327</v>
      </c>
      <c r="K14" s="16">
        <f>L14</f>
        <v>44358</v>
      </c>
      <c r="L14" s="13">
        <f>IFERROR(IF(MONTH(L13+1)=MONTH(L$4),L13+1,""),"")</f>
        <v>44358</v>
      </c>
      <c r="M14" s="16">
        <f>N14</f>
        <v>44388</v>
      </c>
      <c r="N14" s="13">
        <f>IFERROR(IF(MONTH(N13+1)=MONTH(N$4),N13+1,""),"")</f>
        <v>44388</v>
      </c>
      <c r="O14" s="16">
        <f>P14</f>
        <v>44419</v>
      </c>
      <c r="P14" s="13">
        <f>IFERROR(IF(MONTH(P13+1)=MONTH(P$4),P13+1,""),"")</f>
        <v>44419</v>
      </c>
      <c r="Q14" s="16">
        <f>R14</f>
        <v>44450</v>
      </c>
      <c r="R14" s="13">
        <f>IFERROR(IF(MONTH(R13+1)=MONTH(R$4),R13+1,""),"")</f>
        <v>44450</v>
      </c>
      <c r="S14" s="16">
        <f>T14</f>
        <v>44480</v>
      </c>
      <c r="T14" s="13">
        <f>IFERROR(IF(MONTH(T13+1)=MONTH(T$4),T13+1,""),"")</f>
        <v>44480</v>
      </c>
      <c r="U14" s="16">
        <f>V14</f>
        <v>44511</v>
      </c>
      <c r="V14" s="13">
        <f>IFERROR(IF(MONTH(V13+1)=MONTH(V$4),V13+1,""),"")</f>
        <v>44511</v>
      </c>
      <c r="W14" s="16">
        <f>X14</f>
        <v>44541</v>
      </c>
      <c r="X14" s="13">
        <f>IFERROR(IF(MONTH(X13+1)=MONTH(X$4),X13+1,""),"")</f>
        <v>44541</v>
      </c>
      <c r="Z14" s="19">
        <f>DATE(A1,5,1)</f>
        <v>44317</v>
      </c>
      <c r="AA14" s="17" t="s">
        <v>23</v>
      </c>
    </row>
    <row r="15" spans="1:27" ht="17.10" customHeight="1">
      <c r="A15" s="12">
        <f>B15</f>
        <v>44208</v>
      </c>
      <c r="B15" s="13">
        <f>IFERROR(IF(MONTH(B14+1)=MONTH(B$4),B14+1,""),"")</f>
        <v>44208</v>
      </c>
      <c r="C15" s="16">
        <f>D15</f>
        <v>44239</v>
      </c>
      <c r="D15" s="13">
        <f>IFERROR(IF(MONTH(D14+1)=MONTH(D$4),D14+1,""),"")</f>
        <v>44239</v>
      </c>
      <c r="E15" s="16">
        <f>F15</f>
        <v>44267</v>
      </c>
      <c r="F15" s="13">
        <f>IFERROR(IF(MONTH(F14+1)=MONTH(F$4),F14+1,""),"")</f>
        <v>44267</v>
      </c>
      <c r="G15" s="16">
        <f>H15</f>
        <v>44298</v>
      </c>
      <c r="H15" s="13">
        <f>IFERROR(IF(MONTH(H14+1)=MONTH(H$4),H14+1,""),"")</f>
        <v>44298</v>
      </c>
      <c r="I15" s="16">
        <f>J15</f>
        <v>44328</v>
      </c>
      <c r="J15" s="13">
        <f>IFERROR(IF(MONTH(J14+1)=MONTH(J$4),J14+1,""),"")</f>
        <v>44328</v>
      </c>
      <c r="K15" s="16">
        <f>L15</f>
        <v>44359</v>
      </c>
      <c r="L15" s="13">
        <f>IFERROR(IF(MONTH(L14+1)=MONTH(L$4),L14+1,""),"")</f>
        <v>44359</v>
      </c>
      <c r="M15" s="16">
        <f>N15</f>
        <v>44389</v>
      </c>
      <c r="N15" s="13">
        <f>IFERROR(IF(MONTH(N14+1)=MONTH(N$4),N14+1,""),"")</f>
        <v>44389</v>
      </c>
      <c r="O15" s="16">
        <f>P15</f>
        <v>44420</v>
      </c>
      <c r="P15" s="13">
        <f>IFERROR(IF(MONTH(P14+1)=MONTH(P$4),P14+1,""),"")</f>
        <v>44420</v>
      </c>
      <c r="Q15" s="16">
        <f>R15</f>
        <v>44451</v>
      </c>
      <c r="R15" s="13">
        <f>IFERROR(IF(MONTH(R14+1)=MONTH(R$4),R14+1,""),"")</f>
        <v>44451</v>
      </c>
      <c r="S15" s="16">
        <f>T15</f>
        <v>44481</v>
      </c>
      <c r="T15" s="13">
        <f>IFERROR(IF(MONTH(T14+1)=MONTH(T$4),T14+1,""),"")</f>
        <v>44481</v>
      </c>
      <c r="U15" s="16">
        <f>V15</f>
        <v>44512</v>
      </c>
      <c r="V15" s="13">
        <f>IFERROR(IF(MONTH(V14+1)=MONTH(V$4),V14+1,""),"")</f>
        <v>44512</v>
      </c>
      <c r="W15" s="16">
        <f>X15</f>
        <v>44542</v>
      </c>
      <c r="X15" s="13">
        <f>IFERROR(IF(MONTH(X14+1)=MONTH(X$4),X14+1,""),"")</f>
        <v>44542</v>
      </c>
      <c r="Z15" s="19">
        <f>DATE(A1,10,3)</f>
        <v>44472</v>
      </c>
      <c r="AA15" s="18" t="s">
        <v>24</v>
      </c>
    </row>
    <row r="16" spans="1:27" ht="17.10" customHeight="1">
      <c r="A16" s="12">
        <f>B16</f>
        <v>44209</v>
      </c>
      <c r="B16" s="13">
        <f>IFERROR(IF(MONTH(B15+1)=MONTH(B$4),B15+1,""),"")</f>
        <v>44209</v>
      </c>
      <c r="C16" s="16">
        <f>D16</f>
        <v>44240</v>
      </c>
      <c r="D16" s="13">
        <f>IFERROR(IF(MONTH(D15+1)=MONTH(D$4),D15+1,""),"")</f>
        <v>44240</v>
      </c>
      <c r="E16" s="16">
        <f>F16</f>
        <v>44268</v>
      </c>
      <c r="F16" s="13">
        <f>IFERROR(IF(MONTH(F15+1)=MONTH(F$4),F15+1,""),"")</f>
        <v>44268</v>
      </c>
      <c r="G16" s="16">
        <f>H16</f>
        <v>44299</v>
      </c>
      <c r="H16" s="13">
        <f>IFERROR(IF(MONTH(H15+1)=MONTH(H$4),H15+1,""),"")</f>
        <v>44299</v>
      </c>
      <c r="I16" s="16">
        <f>J16</f>
        <v>44329</v>
      </c>
      <c r="J16" s="13">
        <f>IFERROR(IF(MONTH(J15+1)=MONTH(J$4),J15+1,""),"")</f>
        <v>44329</v>
      </c>
      <c r="K16" s="16">
        <f>L16</f>
        <v>44360</v>
      </c>
      <c r="L16" s="13">
        <f>IFERROR(IF(MONTH(L15+1)=MONTH(L$4),L15+1,""),"")</f>
        <v>44360</v>
      </c>
      <c r="M16" s="16">
        <f>N16</f>
        <v>44390</v>
      </c>
      <c r="N16" s="13">
        <f>IFERROR(IF(MONTH(N15+1)=MONTH(N$4),N15+1,""),"")</f>
        <v>44390</v>
      </c>
      <c r="O16" s="16">
        <f>P16</f>
        <v>44421</v>
      </c>
      <c r="P16" s="13">
        <f>IFERROR(IF(MONTH(P15+1)=MONTH(P$4),P15+1,""),"")</f>
        <v>44421</v>
      </c>
      <c r="Q16" s="16">
        <f>R16</f>
        <v>44452</v>
      </c>
      <c r="R16" s="13">
        <f>IFERROR(IF(MONTH(R15+1)=MONTH(R$4),R15+1,""),"")</f>
        <v>44452</v>
      </c>
      <c r="S16" s="16">
        <f>T16</f>
        <v>44482</v>
      </c>
      <c r="T16" s="13">
        <f>IFERROR(IF(MONTH(T15+1)=MONTH(T$4),T15+1,""),"")</f>
        <v>44482</v>
      </c>
      <c r="U16" s="16">
        <f>V16</f>
        <v>44513</v>
      </c>
      <c r="V16" s="13">
        <f>IFERROR(IF(MONTH(V15+1)=MONTH(V$4),V15+1,""),"")</f>
        <v>44513</v>
      </c>
      <c r="W16" s="16">
        <f>X16</f>
        <v>44543</v>
      </c>
      <c r="X16" s="13">
        <f>IFERROR(IF(MONTH(X15+1)=MONTH(X$4),X15+1,""),"")</f>
        <v>44543</v>
      </c>
      <c r="Z16" s="19">
        <f>DATE(A1,10,31)</f>
        <v>44500</v>
      </c>
      <c r="AA16" s="6" t="s">
        <v>25</v>
      </c>
    </row>
    <row r="17" spans="1:27" ht="17.10" customHeight="1">
      <c r="A17" s="12">
        <f>B17</f>
        <v>44210</v>
      </c>
      <c r="B17" s="13">
        <f>IFERROR(IF(MONTH(B16+1)=MONTH(B$4),B16+1,""),"")</f>
        <v>44210</v>
      </c>
      <c r="C17" s="16">
        <f>D17</f>
        <v>44241</v>
      </c>
      <c r="D17" s="13">
        <f>IFERROR(IF(MONTH(D16+1)=MONTH(D$4),D16+1,""),"")</f>
        <v>44241</v>
      </c>
      <c r="E17" s="16">
        <f>F17</f>
        <v>44269</v>
      </c>
      <c r="F17" s="13">
        <f>IFERROR(IF(MONTH(F16+1)=MONTH(F$4),F16+1,""),"")</f>
        <v>44269</v>
      </c>
      <c r="G17" s="16">
        <f>H17</f>
        <v>44300</v>
      </c>
      <c r="H17" s="13">
        <f>IFERROR(IF(MONTH(H16+1)=MONTH(H$4),H16+1,""),"")</f>
        <v>44300</v>
      </c>
      <c r="I17" s="16">
        <f>J17</f>
        <v>44330</v>
      </c>
      <c r="J17" s="13">
        <f>IFERROR(IF(MONTH(J16+1)=MONTH(J$4),J16+1,""),"")</f>
        <v>44330</v>
      </c>
      <c r="K17" s="16">
        <f>L17</f>
        <v>44361</v>
      </c>
      <c r="L17" s="13">
        <f>IFERROR(IF(MONTH(L16+1)=MONTH(L$4),L16+1,""),"")</f>
        <v>44361</v>
      </c>
      <c r="M17" s="16">
        <f>N17</f>
        <v>44391</v>
      </c>
      <c r="N17" s="13">
        <f>IFERROR(IF(MONTH(N16+1)=MONTH(N$4),N16+1,""),"")</f>
        <v>44391</v>
      </c>
      <c r="O17" s="16">
        <f>P17</f>
        <v>44422</v>
      </c>
      <c r="P17" s="13">
        <f>IFERROR(IF(MONTH(P16+1)=MONTH(P$4),P16+1,""),"")</f>
        <v>44422</v>
      </c>
      <c r="Q17" s="16">
        <f>R17</f>
        <v>44453</v>
      </c>
      <c r="R17" s="13">
        <f>IFERROR(IF(MONTH(R16+1)=MONTH(R$4),R16+1,""),"")</f>
        <v>44453</v>
      </c>
      <c r="S17" s="16">
        <f>T17</f>
        <v>44483</v>
      </c>
      <c r="T17" s="13">
        <f>IFERROR(IF(MONTH(T16+1)=MONTH(T$4),T16+1,""),"")</f>
        <v>44483</v>
      </c>
      <c r="U17" s="16">
        <f>V17</f>
        <v>44514</v>
      </c>
      <c r="V17" s="13">
        <f>IFERROR(IF(MONTH(V16+1)=MONTH(V$4),V16+1,""),"")</f>
        <v>44514</v>
      </c>
      <c r="W17" s="16">
        <f>X17</f>
        <v>44544</v>
      </c>
      <c r="X17" s="13">
        <f>IFERROR(IF(MONTH(X16+1)=MONTH(X$4),X16+1,""),"")</f>
        <v>44544</v>
      </c>
      <c r="Z17" s="19">
        <f>DATE(A1,11,1)</f>
        <v>44501</v>
      </c>
      <c r="AA17" s="6" t="s">
        <v>26</v>
      </c>
    </row>
    <row r="18" spans="1:27" ht="17.10" customHeight="1">
      <c r="A18" s="12">
        <f>B18</f>
        <v>44211</v>
      </c>
      <c r="B18" s="13">
        <f>IFERROR(IF(MONTH(B17+1)=MONTH(B$4),B17+1,""),"")</f>
        <v>44211</v>
      </c>
      <c r="C18" s="16">
        <f>D18</f>
        <v>44242</v>
      </c>
      <c r="D18" s="13">
        <f>IFERROR(IF(MONTH(D17+1)=MONTH(D$4),D17+1,""),"")</f>
        <v>44242</v>
      </c>
      <c r="E18" s="16">
        <f>F18</f>
        <v>44270</v>
      </c>
      <c r="F18" s="13">
        <f>IFERROR(IF(MONTH(F17+1)=MONTH(F$4),F17+1,""),"")</f>
        <v>44270</v>
      </c>
      <c r="G18" s="16">
        <f>H18</f>
        <v>44301</v>
      </c>
      <c r="H18" s="13">
        <f>IFERROR(IF(MONTH(H17+1)=MONTH(H$4),H17+1,""),"")</f>
        <v>44301</v>
      </c>
      <c r="I18" s="16">
        <f>J18</f>
        <v>44331</v>
      </c>
      <c r="J18" s="13">
        <f>IFERROR(IF(MONTH(J17+1)=MONTH(J$4),J17+1,""),"")</f>
        <v>44331</v>
      </c>
      <c r="K18" s="16">
        <f>L18</f>
        <v>44362</v>
      </c>
      <c r="L18" s="13">
        <f>IFERROR(IF(MONTH(L17+1)=MONTH(L$4),L17+1,""),"")</f>
        <v>44362</v>
      </c>
      <c r="M18" s="16">
        <f>N18</f>
        <v>44392</v>
      </c>
      <c r="N18" s="13">
        <f>IFERROR(IF(MONTH(N17+1)=MONTH(N$4),N17+1,""),"")</f>
        <v>44392</v>
      </c>
      <c r="O18" s="16">
        <f>P18</f>
        <v>44423</v>
      </c>
      <c r="P18" s="13">
        <f>IFERROR(IF(MONTH(P17+1)=MONTH(P$4),P17+1,""),"")</f>
        <v>44423</v>
      </c>
      <c r="Q18" s="16">
        <f>R18</f>
        <v>44454</v>
      </c>
      <c r="R18" s="13">
        <f>IFERROR(IF(MONTH(R17+1)=MONTH(R$4),R17+1,""),"")</f>
        <v>44454</v>
      </c>
      <c r="S18" s="16">
        <f>T18</f>
        <v>44484</v>
      </c>
      <c r="T18" s="13">
        <f>IFERROR(IF(MONTH(T17+1)=MONTH(T$4),T17+1,""),"")</f>
        <v>44484</v>
      </c>
      <c r="U18" s="16">
        <f>V18</f>
        <v>44515</v>
      </c>
      <c r="V18" s="13">
        <f>IFERROR(IF(MONTH(V17+1)=MONTH(V$4),V17+1,""),"")</f>
        <v>44515</v>
      </c>
      <c r="W18" s="16">
        <f>X18</f>
        <v>44545</v>
      </c>
      <c r="X18" s="13">
        <f>IFERROR(IF(MONTH(X17+1)=MONTH(X$4),X17+1,""),"")</f>
        <v>44545</v>
      </c>
      <c r="Z18" s="19">
        <f>Z10+1</f>
        <v>44340</v>
      </c>
      <c r="AA18" s="6" t="s">
        <v>27</v>
      </c>
    </row>
    <row r="19" spans="1:27" ht="17.10" customHeight="1">
      <c r="A19" s="12">
        <f>B19</f>
        <v>44212</v>
      </c>
      <c r="B19" s="13">
        <f>IFERROR(IF(MONTH(B18+1)=MONTH(B$4),B18+1,""),"")</f>
        <v>44212</v>
      </c>
      <c r="C19" s="16">
        <f>D19</f>
        <v>44243</v>
      </c>
      <c r="D19" s="13">
        <f>IFERROR(IF(MONTH(D18+1)=MONTH(D$4),D18+1,""),"")</f>
        <v>44243</v>
      </c>
      <c r="E19" s="16">
        <f>F19</f>
        <v>44271</v>
      </c>
      <c r="F19" s="13">
        <f>IFERROR(IF(MONTH(F18+1)=MONTH(F$4),F18+1,""),"")</f>
        <v>44271</v>
      </c>
      <c r="G19" s="16">
        <f>H19</f>
        <v>44302</v>
      </c>
      <c r="H19" s="13">
        <f>IFERROR(IF(MONTH(H18+1)=MONTH(H$4),H18+1,""),"")</f>
        <v>44302</v>
      </c>
      <c r="I19" s="16">
        <f>J19</f>
        <v>44332</v>
      </c>
      <c r="J19" s="13">
        <f>IFERROR(IF(MONTH(J18+1)=MONTH(J$4),J18+1,""),"")</f>
        <v>44332</v>
      </c>
      <c r="K19" s="16">
        <f>L19</f>
        <v>44363</v>
      </c>
      <c r="L19" s="13">
        <f>IFERROR(IF(MONTH(L18+1)=MONTH(L$4),L18+1,""),"")</f>
        <v>44363</v>
      </c>
      <c r="M19" s="16">
        <f>N19</f>
        <v>44393</v>
      </c>
      <c r="N19" s="13">
        <f>IFERROR(IF(MONTH(N18+1)=MONTH(N$4),N18+1,""),"")</f>
        <v>44393</v>
      </c>
      <c r="O19" s="16">
        <f>P19</f>
        <v>44424</v>
      </c>
      <c r="P19" s="13">
        <f>IFERROR(IF(MONTH(P18+1)=MONTH(P$4),P18+1,""),"")</f>
        <v>44424</v>
      </c>
      <c r="Q19" s="16">
        <f>R19</f>
        <v>44455</v>
      </c>
      <c r="R19" s="13">
        <f>IFERROR(IF(MONTH(R18+1)=MONTH(R$4),R18+1,""),"")</f>
        <v>44455</v>
      </c>
      <c r="S19" s="16">
        <f>T19</f>
        <v>44485</v>
      </c>
      <c r="T19" s="13">
        <f>IFERROR(IF(MONTH(T18+1)=MONTH(T$4),T18+1,""),"")</f>
        <v>44485</v>
      </c>
      <c r="U19" s="16">
        <f>V19</f>
        <v>44516</v>
      </c>
      <c r="V19" s="13">
        <f>IFERROR(IF(MONTH(V18+1)=MONTH(V$4),V18+1,""),"")</f>
        <v>44516</v>
      </c>
      <c r="W19" s="16">
        <f>X19</f>
        <v>44546</v>
      </c>
      <c r="X19" s="13">
        <f>IFERROR(IF(MONTH(X18+1)=MONTH(X$4),X18+1,""),"")</f>
        <v>44546</v>
      </c>
      <c r="Z19" s="19">
        <f>DATE(A1,12,31)</f>
        <v>44561</v>
      </c>
      <c r="AA19" s="6" t="s">
        <v>28</v>
      </c>
    </row>
    <row r="20" spans="1:27" ht="17.10" customHeight="1">
      <c r="A20" s="12">
        <f>B20</f>
        <v>44213</v>
      </c>
      <c r="B20" s="13">
        <f>IFERROR(IF(MONTH(B19+1)=MONTH(B$4),B19+1,""),"")</f>
        <v>44213</v>
      </c>
      <c r="C20" s="16">
        <f>D20</f>
        <v>44244</v>
      </c>
      <c r="D20" s="13">
        <f>IFERROR(IF(MONTH(D19+1)=MONTH(D$4),D19+1,""),"")</f>
        <v>44244</v>
      </c>
      <c r="E20" s="16">
        <f>F20</f>
        <v>44272</v>
      </c>
      <c r="F20" s="13">
        <f>IFERROR(IF(MONTH(F19+1)=MONTH(F$4),F19+1,""),"")</f>
        <v>44272</v>
      </c>
      <c r="G20" s="16">
        <f>H20</f>
        <v>44303</v>
      </c>
      <c r="H20" s="13">
        <f>IFERROR(IF(MONTH(H19+1)=MONTH(H$4),H19+1,""),"")</f>
        <v>44303</v>
      </c>
      <c r="I20" s="16">
        <f>J20</f>
        <v>44333</v>
      </c>
      <c r="J20" s="13">
        <f>IFERROR(IF(MONTH(J19+1)=MONTH(J$4),J19+1,""),"")</f>
        <v>44333</v>
      </c>
      <c r="K20" s="16">
        <f>L20</f>
        <v>44364</v>
      </c>
      <c r="L20" s="13">
        <f>IFERROR(IF(MONTH(L19+1)=MONTH(L$4),L19+1,""),"")</f>
        <v>44364</v>
      </c>
      <c r="M20" s="16">
        <f>N20</f>
        <v>44394</v>
      </c>
      <c r="N20" s="13">
        <f>IFERROR(IF(MONTH(N19+1)=MONTH(N$4),N19+1,""),"")</f>
        <v>44394</v>
      </c>
      <c r="O20" s="16">
        <f>P20</f>
        <v>44425</v>
      </c>
      <c r="P20" s="13">
        <f>IFERROR(IF(MONTH(P19+1)=MONTH(P$4),P19+1,""),"")</f>
        <v>44425</v>
      </c>
      <c r="Q20" s="16">
        <f>R20</f>
        <v>44456</v>
      </c>
      <c r="R20" s="13">
        <f>IFERROR(IF(MONTH(R19+1)=MONTH(R$4),R19+1,""),"")</f>
        <v>44456</v>
      </c>
      <c r="S20" s="16">
        <f>T20</f>
        <v>44486</v>
      </c>
      <c r="T20" s="13">
        <f>IFERROR(IF(MONTH(T19+1)=MONTH(T$4),T19+1,""),"")</f>
        <v>44486</v>
      </c>
      <c r="U20" s="16">
        <f>V20</f>
        <v>44517</v>
      </c>
      <c r="V20" s="13">
        <f>IFERROR(IF(MONTH(V19+1)=MONTH(V$4),V19+1,""),"")</f>
        <v>44517</v>
      </c>
      <c r="W20" s="16">
        <f>X20</f>
        <v>44547</v>
      </c>
      <c r="X20" s="13">
        <f>IFERROR(IF(MONTH(X19+1)=MONTH(X$4),X19+1,""),"")</f>
        <v>44547</v>
      </c>
      <c r="Z20" s="20">
        <v>44528</v>
        <f>_PMFN.HOLIDAY(A1,9)</f>
      </c>
      <c r="AA20" s="6" t="s">
        <v>29</v>
      </c>
    </row>
    <row r="21" spans="1:24" ht="17.10" customHeight="1">
      <c r="A21" s="12">
        <f>B21</f>
        <v>44214</v>
      </c>
      <c r="B21" s="13">
        <f>IFERROR(IF(MONTH(B20+1)=MONTH(B$4),B20+1,""),"")</f>
        <v>44214</v>
      </c>
      <c r="C21" s="16">
        <f>D21</f>
        <v>44245</v>
      </c>
      <c r="D21" s="13">
        <f>IFERROR(IF(MONTH(D20+1)=MONTH(D$4),D20+1,""),"")</f>
        <v>44245</v>
      </c>
      <c r="E21" s="16">
        <f>F21</f>
        <v>44273</v>
      </c>
      <c r="F21" s="13">
        <f>IFERROR(IF(MONTH(F20+1)=MONTH(F$4),F20+1,""),"")</f>
        <v>44273</v>
      </c>
      <c r="G21" s="16">
        <f>H21</f>
        <v>44304</v>
      </c>
      <c r="H21" s="13">
        <f>IFERROR(IF(MONTH(H20+1)=MONTH(H$4),H20+1,""),"")</f>
        <v>44304</v>
      </c>
      <c r="I21" s="16">
        <f>J21</f>
        <v>44334</v>
      </c>
      <c r="J21" s="13">
        <f>IFERROR(IF(MONTH(J20+1)=MONTH(J$4),J20+1,""),"")</f>
        <v>44334</v>
      </c>
      <c r="K21" s="16">
        <f>L21</f>
        <v>44365</v>
      </c>
      <c r="L21" s="13">
        <f>IFERROR(IF(MONTH(L20+1)=MONTH(L$4),L20+1,""),"")</f>
        <v>44365</v>
      </c>
      <c r="M21" s="16">
        <f>N21</f>
        <v>44395</v>
      </c>
      <c r="N21" s="13">
        <f>IFERROR(IF(MONTH(N20+1)=MONTH(N$4),N20+1,""),"")</f>
        <v>44395</v>
      </c>
      <c r="O21" s="16">
        <f>P21</f>
        <v>44426</v>
      </c>
      <c r="P21" s="13">
        <f>IFERROR(IF(MONTH(P20+1)=MONTH(P$4),P20+1,""),"")</f>
        <v>44426</v>
      </c>
      <c r="Q21" s="16">
        <f>R21</f>
        <v>44457</v>
      </c>
      <c r="R21" s="13">
        <f>IFERROR(IF(MONTH(R20+1)=MONTH(R$4),R20+1,""),"")</f>
        <v>44457</v>
      </c>
      <c r="S21" s="16">
        <f>T21</f>
        <v>44487</v>
      </c>
      <c r="T21" s="13">
        <f>IFERROR(IF(MONTH(T20+1)=MONTH(T$4),T20+1,""),"")</f>
        <v>44487</v>
      </c>
      <c r="U21" s="16">
        <f>V21</f>
        <v>44518</v>
      </c>
      <c r="V21" s="13">
        <f>IFERROR(IF(MONTH(V20+1)=MONTH(V$4),V20+1,""),"")</f>
        <v>44518</v>
      </c>
      <c r="W21" s="16">
        <f>X21</f>
        <v>44548</v>
      </c>
      <c r="X21" s="13">
        <f>IFERROR(IF(MONTH(X20+1)=MONTH(X$4),X20+1,""),"")</f>
        <v>44548</v>
      </c>
    </row>
    <row r="22" spans="1:24" ht="17.10" customHeight="1">
      <c r="A22" s="12">
        <f>B22</f>
        <v>44215</v>
      </c>
      <c r="B22" s="13">
        <f>IFERROR(IF(MONTH(B21+1)=MONTH(B$4),B21+1,""),"")</f>
        <v>44215</v>
      </c>
      <c r="C22" s="16">
        <f>D22</f>
        <v>44246</v>
      </c>
      <c r="D22" s="13">
        <f>IFERROR(IF(MONTH(D21+1)=MONTH(D$4),D21+1,""),"")</f>
        <v>44246</v>
      </c>
      <c r="E22" s="16">
        <f>F22</f>
        <v>44274</v>
      </c>
      <c r="F22" s="13">
        <f>IFERROR(IF(MONTH(F21+1)=MONTH(F$4),F21+1,""),"")</f>
        <v>44274</v>
      </c>
      <c r="G22" s="16">
        <f>H22</f>
        <v>44305</v>
      </c>
      <c r="H22" s="13">
        <f>IFERROR(IF(MONTH(H21+1)=MONTH(H$4),H21+1,""),"")</f>
        <v>44305</v>
      </c>
      <c r="I22" s="16">
        <f>J22</f>
        <v>44335</v>
      </c>
      <c r="J22" s="13">
        <f>IFERROR(IF(MONTH(J21+1)=MONTH(J$4),J21+1,""),"")</f>
        <v>44335</v>
      </c>
      <c r="K22" s="16">
        <f>L22</f>
        <v>44366</v>
      </c>
      <c r="L22" s="13">
        <f>IFERROR(IF(MONTH(L21+1)=MONTH(L$4),L21+1,""),"")</f>
        <v>44366</v>
      </c>
      <c r="M22" s="16">
        <f>N22</f>
        <v>44396</v>
      </c>
      <c r="N22" s="13">
        <f>IFERROR(IF(MONTH(N21+1)=MONTH(N$4),N21+1,""),"")</f>
        <v>44396</v>
      </c>
      <c r="O22" s="16">
        <f>P22</f>
        <v>44427</v>
      </c>
      <c r="P22" s="13">
        <f>IFERROR(IF(MONTH(P21+1)=MONTH(P$4),P21+1,""),"")</f>
        <v>44427</v>
      </c>
      <c r="Q22" s="16">
        <f>R22</f>
        <v>44458</v>
      </c>
      <c r="R22" s="13">
        <f>IFERROR(IF(MONTH(R21+1)=MONTH(R$4),R21+1,""),"")</f>
        <v>44458</v>
      </c>
      <c r="S22" s="16">
        <f>T22</f>
        <v>44488</v>
      </c>
      <c r="T22" s="13">
        <f>IFERROR(IF(MONTH(T21+1)=MONTH(T$4),T21+1,""),"")</f>
        <v>44488</v>
      </c>
      <c r="U22" s="16">
        <f>V22</f>
        <v>44519</v>
      </c>
      <c r="V22" s="13">
        <f>IFERROR(IF(MONTH(V21+1)=MONTH(V$4),V21+1,""),"")</f>
        <v>44519</v>
      </c>
      <c r="W22" s="16">
        <f>X22</f>
        <v>44549</v>
      </c>
      <c r="X22" s="13">
        <f>IFERROR(IF(MONTH(X21+1)=MONTH(X$4),X21+1,""),"")</f>
        <v>44549</v>
      </c>
    </row>
    <row r="23" spans="1:24" ht="17.10" customHeight="1">
      <c r="A23" s="12">
        <f>B23</f>
        <v>44216</v>
      </c>
      <c r="B23" s="13">
        <f>IFERROR(IF(MONTH(B22+1)=MONTH(B$4),B22+1,""),"")</f>
        <v>44216</v>
      </c>
      <c r="C23" s="16">
        <f>D23</f>
        <v>44247</v>
      </c>
      <c r="D23" s="13">
        <f>IFERROR(IF(MONTH(D22+1)=MONTH(D$4),D22+1,""),"")</f>
        <v>44247</v>
      </c>
      <c r="E23" s="16">
        <f>F23</f>
        <v>44275</v>
      </c>
      <c r="F23" s="13">
        <f>IFERROR(IF(MONTH(F22+1)=MONTH(F$4),F22+1,""),"")</f>
        <v>44275</v>
      </c>
      <c r="G23" s="16">
        <f>H23</f>
        <v>44306</v>
      </c>
      <c r="H23" s="13">
        <f>IFERROR(IF(MONTH(H22+1)=MONTH(H$4),H22+1,""),"")</f>
        <v>44306</v>
      </c>
      <c r="I23" s="16">
        <f>J23</f>
        <v>44336</v>
      </c>
      <c r="J23" s="13">
        <f>IFERROR(IF(MONTH(J22+1)=MONTH(J$4),J22+1,""),"")</f>
        <v>44336</v>
      </c>
      <c r="K23" s="16">
        <f>L23</f>
        <v>44367</v>
      </c>
      <c r="L23" s="13">
        <f>IFERROR(IF(MONTH(L22+1)=MONTH(L$4),L22+1,""),"")</f>
        <v>44367</v>
      </c>
      <c r="M23" s="16">
        <f>N23</f>
        <v>44397</v>
      </c>
      <c r="N23" s="13">
        <f>IFERROR(IF(MONTH(N22+1)=MONTH(N$4),N22+1,""),"")</f>
        <v>44397</v>
      </c>
      <c r="O23" s="16">
        <f>P23</f>
        <v>44428</v>
      </c>
      <c r="P23" s="13">
        <f>IFERROR(IF(MONTH(P22+1)=MONTH(P$4),P22+1,""),"")</f>
        <v>44428</v>
      </c>
      <c r="Q23" s="16">
        <f>R23</f>
        <v>44459</v>
      </c>
      <c r="R23" s="13">
        <f>IFERROR(IF(MONTH(R22+1)=MONTH(R$4),R22+1,""),"")</f>
        <v>44459</v>
      </c>
      <c r="S23" s="16">
        <f>T23</f>
        <v>44489</v>
      </c>
      <c r="T23" s="13">
        <f>IFERROR(IF(MONTH(T22+1)=MONTH(T$4),T22+1,""),"")</f>
        <v>44489</v>
      </c>
      <c r="U23" s="16">
        <f>V23</f>
        <v>44520</v>
      </c>
      <c r="V23" s="13">
        <f>IFERROR(IF(MONTH(V22+1)=MONTH(V$4),V22+1,""),"")</f>
        <v>44520</v>
      </c>
      <c r="W23" s="16">
        <f>X23</f>
        <v>44550</v>
      </c>
      <c r="X23" s="13">
        <f>IFERROR(IF(MONTH(X22+1)=MONTH(X$4),X22+1,""),"")</f>
        <v>44550</v>
      </c>
    </row>
    <row r="24" spans="1:24" ht="17.10" customHeight="1">
      <c r="A24" s="12">
        <f>B24</f>
        <v>44217</v>
      </c>
      <c r="B24" s="13">
        <f>IFERROR(IF(MONTH(B23+1)=MONTH(B$4),B23+1,""),"")</f>
        <v>44217</v>
      </c>
      <c r="C24" s="16">
        <f>D24</f>
        <v>44248</v>
      </c>
      <c r="D24" s="13">
        <f>IFERROR(IF(MONTH(D23+1)=MONTH(D$4),D23+1,""),"")</f>
        <v>44248</v>
      </c>
      <c r="E24" s="16">
        <f>F24</f>
        <v>44276</v>
      </c>
      <c r="F24" s="13">
        <f>IFERROR(IF(MONTH(F23+1)=MONTH(F$4),F23+1,""),"")</f>
        <v>44276</v>
      </c>
      <c r="G24" s="16">
        <f>H24</f>
        <v>44307</v>
      </c>
      <c r="H24" s="13">
        <f>IFERROR(IF(MONTH(H23+1)=MONTH(H$4),H23+1,""),"")</f>
        <v>44307</v>
      </c>
      <c r="I24" s="16">
        <f>J24</f>
        <v>44337</v>
      </c>
      <c r="J24" s="13">
        <f>IFERROR(IF(MONTH(J23+1)=MONTH(J$4),J23+1,""),"")</f>
        <v>44337</v>
      </c>
      <c r="K24" s="16">
        <f>L24</f>
        <v>44368</v>
      </c>
      <c r="L24" s="13">
        <f>IFERROR(IF(MONTH(L23+1)=MONTH(L$4),L23+1,""),"")</f>
        <v>44368</v>
      </c>
      <c r="M24" s="16">
        <f>N24</f>
        <v>44398</v>
      </c>
      <c r="N24" s="13">
        <f>IFERROR(IF(MONTH(N23+1)=MONTH(N$4),N23+1,""),"")</f>
        <v>44398</v>
      </c>
      <c r="O24" s="16">
        <f>P24</f>
        <v>44429</v>
      </c>
      <c r="P24" s="13">
        <f>IFERROR(IF(MONTH(P23+1)=MONTH(P$4),P23+1,""),"")</f>
        <v>44429</v>
      </c>
      <c r="Q24" s="16">
        <f>R24</f>
        <v>44460</v>
      </c>
      <c r="R24" s="13">
        <f>IFERROR(IF(MONTH(R23+1)=MONTH(R$4),R23+1,""),"")</f>
        <v>44460</v>
      </c>
      <c r="S24" s="16">
        <f>T24</f>
        <v>44490</v>
      </c>
      <c r="T24" s="13">
        <f>IFERROR(IF(MONTH(T23+1)=MONTH(T$4),T23+1,""),"")</f>
        <v>44490</v>
      </c>
      <c r="U24" s="16">
        <f>V24</f>
        <v>44521</v>
      </c>
      <c r="V24" s="13">
        <f>IFERROR(IF(MONTH(V23+1)=MONTH(V$4),V23+1,""),"")</f>
        <v>44521</v>
      </c>
      <c r="W24" s="16">
        <f>X24</f>
        <v>44551</v>
      </c>
      <c r="X24" s="13">
        <f>IFERROR(IF(MONTH(X23+1)=MONTH(X$4),X23+1,""),"")</f>
        <v>44551</v>
      </c>
    </row>
    <row r="25" spans="1:24" ht="17.10" customHeight="1">
      <c r="A25" s="12">
        <f>B25</f>
        <v>44218</v>
      </c>
      <c r="B25" s="13">
        <f>IFERROR(IF(MONTH(B24+1)=MONTH(B$4),B24+1,""),"")</f>
        <v>44218</v>
      </c>
      <c r="C25" s="16">
        <f>D25</f>
        <v>44249</v>
      </c>
      <c r="D25" s="13">
        <f>IFERROR(IF(MONTH(D24+1)=MONTH(D$4),D24+1,""),"")</f>
        <v>44249</v>
      </c>
      <c r="E25" s="16">
        <f>F25</f>
        <v>44277</v>
      </c>
      <c r="F25" s="13">
        <f>IFERROR(IF(MONTH(F24+1)=MONTH(F$4),F24+1,""),"")</f>
        <v>44277</v>
      </c>
      <c r="G25" s="16">
        <f>H25</f>
        <v>44308</v>
      </c>
      <c r="H25" s="13">
        <f>IFERROR(IF(MONTH(H24+1)=MONTH(H$4),H24+1,""),"")</f>
        <v>44308</v>
      </c>
      <c r="I25" s="16">
        <f>J25</f>
        <v>44338</v>
      </c>
      <c r="J25" s="13">
        <f>IFERROR(IF(MONTH(J24+1)=MONTH(J$4),J24+1,""),"")</f>
        <v>44338</v>
      </c>
      <c r="K25" s="16">
        <f>L25</f>
        <v>44369</v>
      </c>
      <c r="L25" s="13">
        <f>IFERROR(IF(MONTH(L24+1)=MONTH(L$4),L24+1,""),"")</f>
        <v>44369</v>
      </c>
      <c r="M25" s="16">
        <f>N25</f>
        <v>44399</v>
      </c>
      <c r="N25" s="13">
        <f>IFERROR(IF(MONTH(N24+1)=MONTH(N$4),N24+1,""),"")</f>
        <v>44399</v>
      </c>
      <c r="O25" s="16">
        <f>P25</f>
        <v>44430</v>
      </c>
      <c r="P25" s="13">
        <f>IFERROR(IF(MONTH(P24+1)=MONTH(P$4),P24+1,""),"")</f>
        <v>44430</v>
      </c>
      <c r="Q25" s="16">
        <f>R25</f>
        <v>44461</v>
      </c>
      <c r="R25" s="13">
        <f>IFERROR(IF(MONTH(R24+1)=MONTH(R$4),R24+1,""),"")</f>
        <v>44461</v>
      </c>
      <c r="S25" s="16">
        <f>T25</f>
        <v>44491</v>
      </c>
      <c r="T25" s="13">
        <f>IFERROR(IF(MONTH(T24+1)=MONTH(T$4),T24+1,""),"")</f>
        <v>44491</v>
      </c>
      <c r="U25" s="16">
        <f>V25</f>
        <v>44522</v>
      </c>
      <c r="V25" s="13">
        <f>IFERROR(IF(MONTH(V24+1)=MONTH(V$4),V24+1,""),"")</f>
        <v>44522</v>
      </c>
      <c r="W25" s="16">
        <f>X25</f>
        <v>44552</v>
      </c>
      <c r="X25" s="13">
        <f>IFERROR(IF(MONTH(X24+1)=MONTH(X$4),X24+1,""),"")</f>
        <v>44552</v>
      </c>
    </row>
    <row r="26" spans="1:24" ht="17.10" customHeight="1">
      <c r="A26" s="12">
        <f>B26</f>
        <v>44219</v>
      </c>
      <c r="B26" s="13">
        <f>IFERROR(IF(MONTH(B25+1)=MONTH(B$4),B25+1,""),"")</f>
        <v>44219</v>
      </c>
      <c r="C26" s="16">
        <f>D26</f>
        <v>44250</v>
      </c>
      <c r="D26" s="13">
        <f>IFERROR(IF(MONTH(D25+1)=MONTH(D$4),D25+1,""),"")</f>
        <v>44250</v>
      </c>
      <c r="E26" s="16">
        <f>F26</f>
        <v>44278</v>
      </c>
      <c r="F26" s="13">
        <f>IFERROR(IF(MONTH(F25+1)=MONTH(F$4),F25+1,""),"")</f>
        <v>44278</v>
      </c>
      <c r="G26" s="16">
        <f>H26</f>
        <v>44309</v>
      </c>
      <c r="H26" s="13">
        <f>IFERROR(IF(MONTH(H25+1)=MONTH(H$4),H25+1,""),"")</f>
        <v>44309</v>
      </c>
      <c r="I26" s="16">
        <f>J26</f>
        <v>44339</v>
      </c>
      <c r="J26" s="13">
        <f>IFERROR(IF(MONTH(J25+1)=MONTH(J$4),J25+1,""),"")</f>
        <v>44339</v>
      </c>
      <c r="K26" s="16">
        <f>L26</f>
        <v>44370</v>
      </c>
      <c r="L26" s="13">
        <f>IFERROR(IF(MONTH(L25+1)=MONTH(L$4),L25+1,""),"")</f>
        <v>44370</v>
      </c>
      <c r="M26" s="16">
        <f>N26</f>
        <v>44400</v>
      </c>
      <c r="N26" s="13">
        <f>IFERROR(IF(MONTH(N25+1)=MONTH(N$4),N25+1,""),"")</f>
        <v>44400</v>
      </c>
      <c r="O26" s="16">
        <f>P26</f>
        <v>44431</v>
      </c>
      <c r="P26" s="13">
        <f>IFERROR(IF(MONTH(P25+1)=MONTH(P$4),P25+1,""),"")</f>
        <v>44431</v>
      </c>
      <c r="Q26" s="16">
        <f>R26</f>
        <v>44462</v>
      </c>
      <c r="R26" s="13">
        <f>IFERROR(IF(MONTH(R25+1)=MONTH(R$4),R25+1,""),"")</f>
        <v>44462</v>
      </c>
      <c r="S26" s="16">
        <f>T26</f>
        <v>44492</v>
      </c>
      <c r="T26" s="13">
        <f>IFERROR(IF(MONTH(T25+1)=MONTH(T$4),T25+1,""),"")</f>
        <v>44492</v>
      </c>
      <c r="U26" s="16">
        <f>V26</f>
        <v>44523</v>
      </c>
      <c r="V26" s="13">
        <f>IFERROR(IF(MONTH(V25+1)=MONTH(V$4),V25+1,""),"")</f>
        <v>44523</v>
      </c>
      <c r="W26" s="16">
        <f>X26</f>
        <v>44553</v>
      </c>
      <c r="X26" s="13">
        <f>IFERROR(IF(MONTH(X25+1)=MONTH(X$4),X25+1,""),"")</f>
        <v>44553</v>
      </c>
    </row>
    <row r="27" spans="1:24" ht="17.10" customHeight="1">
      <c r="A27" s="12">
        <f>B27</f>
        <v>44220</v>
      </c>
      <c r="B27" s="13">
        <f>IFERROR(IF(MONTH(B26+1)=MONTH(B$4),B26+1,""),"")</f>
        <v>44220</v>
      </c>
      <c r="C27" s="16">
        <f>D27</f>
        <v>44251</v>
      </c>
      <c r="D27" s="13">
        <f>IFERROR(IF(MONTH(D26+1)=MONTH(D$4),D26+1,""),"")</f>
        <v>44251</v>
      </c>
      <c r="E27" s="16">
        <f>F27</f>
        <v>44279</v>
      </c>
      <c r="F27" s="13">
        <f>IFERROR(IF(MONTH(F26+1)=MONTH(F$4),F26+1,""),"")</f>
        <v>44279</v>
      </c>
      <c r="G27" s="16">
        <f>H27</f>
        <v>44310</v>
      </c>
      <c r="H27" s="13">
        <f>IFERROR(IF(MONTH(H26+1)=MONTH(H$4),H26+1,""),"")</f>
        <v>44310</v>
      </c>
      <c r="I27" s="16">
        <f>J27</f>
        <v>44340</v>
      </c>
      <c r="J27" s="13">
        <f>IFERROR(IF(MONTH(J26+1)=MONTH(J$4),J26+1,""),"")</f>
        <v>44340</v>
      </c>
      <c r="K27" s="16">
        <f>L27</f>
        <v>44371</v>
      </c>
      <c r="L27" s="13">
        <f>IFERROR(IF(MONTH(L26+1)=MONTH(L$4),L26+1,""),"")</f>
        <v>44371</v>
      </c>
      <c r="M27" s="16">
        <f>N27</f>
        <v>44401</v>
      </c>
      <c r="N27" s="13">
        <f>IFERROR(IF(MONTH(N26+1)=MONTH(N$4),N26+1,""),"")</f>
        <v>44401</v>
      </c>
      <c r="O27" s="16">
        <f>P27</f>
        <v>44432</v>
      </c>
      <c r="P27" s="13">
        <f>IFERROR(IF(MONTH(P26+1)=MONTH(P$4),P26+1,""),"")</f>
        <v>44432</v>
      </c>
      <c r="Q27" s="16">
        <f>R27</f>
        <v>44463</v>
      </c>
      <c r="R27" s="13">
        <f>IFERROR(IF(MONTH(R26+1)=MONTH(R$4),R26+1,""),"")</f>
        <v>44463</v>
      </c>
      <c r="S27" s="16">
        <f>T27</f>
        <v>44493</v>
      </c>
      <c r="T27" s="13">
        <f>IFERROR(IF(MONTH(T26+1)=MONTH(T$4),T26+1,""),"")</f>
        <v>44493</v>
      </c>
      <c r="U27" s="16">
        <f>V27</f>
        <v>44524</v>
      </c>
      <c r="V27" s="13">
        <f>IFERROR(IF(MONTH(V26+1)=MONTH(V$4),V26+1,""),"")</f>
        <v>44524</v>
      </c>
      <c r="W27" s="16">
        <f>X27</f>
        <v>44554</v>
      </c>
      <c r="X27" s="13">
        <f>IFERROR(IF(MONTH(X26+1)=MONTH(X$4),X26+1,""),"")</f>
        <v>44554</v>
      </c>
    </row>
    <row r="28" spans="1:24" ht="17.10" customHeight="1">
      <c r="A28" s="12">
        <f>B28</f>
        <v>44221</v>
      </c>
      <c r="B28" s="13">
        <f>IFERROR(IF(MONTH(B27+1)=MONTH(B$4),B27+1,""),"")</f>
        <v>44221</v>
      </c>
      <c r="C28" s="16">
        <f>D28</f>
        <v>44252</v>
      </c>
      <c r="D28" s="13">
        <f>IFERROR(IF(MONTH(D27+1)=MONTH(D$4),D27+1,""),"")</f>
        <v>44252</v>
      </c>
      <c r="E28" s="16">
        <f>F28</f>
        <v>44280</v>
      </c>
      <c r="F28" s="13">
        <f>IFERROR(IF(MONTH(F27+1)=MONTH(F$4),F27+1,""),"")</f>
        <v>44280</v>
      </c>
      <c r="G28" s="16">
        <f>H28</f>
        <v>44311</v>
      </c>
      <c r="H28" s="13">
        <f>IFERROR(IF(MONTH(H27+1)=MONTH(H$4),H27+1,""),"")</f>
        <v>44311</v>
      </c>
      <c r="I28" s="16">
        <f>J28</f>
        <v>44341</v>
      </c>
      <c r="J28" s="13">
        <f>IFERROR(IF(MONTH(J27+1)=MONTH(J$4),J27+1,""),"")</f>
        <v>44341</v>
      </c>
      <c r="K28" s="16">
        <f>L28</f>
        <v>44372</v>
      </c>
      <c r="L28" s="13">
        <f>IFERROR(IF(MONTH(L27+1)=MONTH(L$4),L27+1,""),"")</f>
        <v>44372</v>
      </c>
      <c r="M28" s="16">
        <f>N28</f>
        <v>44402</v>
      </c>
      <c r="N28" s="13">
        <f>IFERROR(IF(MONTH(N27+1)=MONTH(N$4),N27+1,""),"")</f>
        <v>44402</v>
      </c>
      <c r="O28" s="16">
        <f>P28</f>
        <v>44433</v>
      </c>
      <c r="P28" s="13">
        <f>IFERROR(IF(MONTH(P27+1)=MONTH(P$4),P27+1,""),"")</f>
        <v>44433</v>
      </c>
      <c r="Q28" s="16">
        <f>R28</f>
        <v>44464</v>
      </c>
      <c r="R28" s="13">
        <f>IFERROR(IF(MONTH(R27+1)=MONTH(R$4),R27+1,""),"")</f>
        <v>44464</v>
      </c>
      <c r="S28" s="16">
        <f>T28</f>
        <v>44494</v>
      </c>
      <c r="T28" s="13">
        <f>IFERROR(IF(MONTH(T27+1)=MONTH(T$4),T27+1,""),"")</f>
        <v>44494</v>
      </c>
      <c r="U28" s="16">
        <f>V28</f>
        <v>44525</v>
      </c>
      <c r="V28" s="13">
        <f>IFERROR(IF(MONTH(V27+1)=MONTH(V$4),V27+1,""),"")</f>
        <v>44525</v>
      </c>
      <c r="W28" s="16">
        <f>X28</f>
        <v>44555</v>
      </c>
      <c r="X28" s="13">
        <f>IFERROR(IF(MONTH(X27+1)=MONTH(X$4),X27+1,""),"")</f>
        <v>44555</v>
      </c>
    </row>
    <row r="29" spans="1:24" ht="17.10" customHeight="1">
      <c r="A29" s="12">
        <f>B29</f>
        <v>44222</v>
      </c>
      <c r="B29" s="13">
        <f>IFERROR(IF(MONTH(B28+1)=MONTH(B$4),B28+1,""),"")</f>
        <v>44222</v>
      </c>
      <c r="C29" s="16">
        <f>D29</f>
        <v>44253</v>
      </c>
      <c r="D29" s="13">
        <f>IFERROR(IF(MONTH(D28+1)=MONTH(D$4),D28+1,""),"")</f>
        <v>44253</v>
      </c>
      <c r="E29" s="16">
        <f>F29</f>
        <v>44281</v>
      </c>
      <c r="F29" s="13">
        <f>IFERROR(IF(MONTH(F28+1)=MONTH(F$4),F28+1,""),"")</f>
        <v>44281</v>
      </c>
      <c r="G29" s="16">
        <f>H29</f>
        <v>44312</v>
      </c>
      <c r="H29" s="13">
        <f>IFERROR(IF(MONTH(H28+1)=MONTH(H$4),H28+1,""),"")</f>
        <v>44312</v>
      </c>
      <c r="I29" s="16">
        <f>J29</f>
        <v>44342</v>
      </c>
      <c r="J29" s="13">
        <f>IFERROR(IF(MONTH(J28+1)=MONTH(J$4),J28+1,""),"")</f>
        <v>44342</v>
      </c>
      <c r="K29" s="16">
        <f>L29</f>
        <v>44373</v>
      </c>
      <c r="L29" s="13">
        <f>IFERROR(IF(MONTH(L28+1)=MONTH(L$4),L28+1,""),"")</f>
        <v>44373</v>
      </c>
      <c r="M29" s="16">
        <f>N29</f>
        <v>44403</v>
      </c>
      <c r="N29" s="13">
        <f>IFERROR(IF(MONTH(N28+1)=MONTH(N$4),N28+1,""),"")</f>
        <v>44403</v>
      </c>
      <c r="O29" s="16">
        <f>P29</f>
        <v>44434</v>
      </c>
      <c r="P29" s="13">
        <f>IFERROR(IF(MONTH(P28+1)=MONTH(P$4),P28+1,""),"")</f>
        <v>44434</v>
      </c>
      <c r="Q29" s="16">
        <f>R29</f>
        <v>44465</v>
      </c>
      <c r="R29" s="13">
        <f>IFERROR(IF(MONTH(R28+1)=MONTH(R$4),R28+1,""),"")</f>
        <v>44465</v>
      </c>
      <c r="S29" s="16">
        <f>T29</f>
        <v>44495</v>
      </c>
      <c r="T29" s="13">
        <f>IFERROR(IF(MONTH(T28+1)=MONTH(T$4),T28+1,""),"")</f>
        <v>44495</v>
      </c>
      <c r="U29" s="16">
        <f>V29</f>
        <v>44526</v>
      </c>
      <c r="V29" s="13">
        <f>IFERROR(IF(MONTH(V28+1)=MONTH(V$4),V28+1,""),"")</f>
        <v>44526</v>
      </c>
      <c r="W29" s="16">
        <f>X29</f>
        <v>44556</v>
      </c>
      <c r="X29" s="13">
        <f>IFERROR(IF(MONTH(X28+1)=MONTH(X$4),X28+1,""),"")</f>
        <v>44556</v>
      </c>
    </row>
    <row r="30" spans="1:24" ht="17.10" customHeight="1">
      <c r="A30" s="12">
        <f>B30</f>
        <v>44223</v>
      </c>
      <c r="B30" s="13">
        <f>IFERROR(IF(MONTH(B29+1)=MONTH(B$4),B29+1,""),"")</f>
        <v>44223</v>
      </c>
      <c r="C30" s="16">
        <f>D30</f>
        <v>44254</v>
      </c>
      <c r="D30" s="13">
        <f>IFERROR(IF(MONTH(D29+1)=MONTH(D$4),D29+1,""),"")</f>
        <v>44254</v>
      </c>
      <c r="E30" s="16">
        <f>F30</f>
        <v>44282</v>
      </c>
      <c r="F30" s="13">
        <f>IFERROR(IF(MONTH(F29+1)=MONTH(F$4),F29+1,""),"")</f>
        <v>44282</v>
      </c>
      <c r="G30" s="16">
        <f>H30</f>
        <v>44313</v>
      </c>
      <c r="H30" s="13">
        <f>IFERROR(IF(MONTH(H29+1)=MONTH(H$4),H29+1,""),"")</f>
        <v>44313</v>
      </c>
      <c r="I30" s="16">
        <f>J30</f>
        <v>44343</v>
      </c>
      <c r="J30" s="13">
        <f>IFERROR(IF(MONTH(J29+1)=MONTH(J$4),J29+1,""),"")</f>
        <v>44343</v>
      </c>
      <c r="K30" s="16">
        <f>L30</f>
        <v>44374</v>
      </c>
      <c r="L30" s="13">
        <f>IFERROR(IF(MONTH(L29+1)=MONTH(L$4),L29+1,""),"")</f>
        <v>44374</v>
      </c>
      <c r="M30" s="16">
        <f>N30</f>
        <v>44404</v>
      </c>
      <c r="N30" s="13">
        <f>IFERROR(IF(MONTH(N29+1)=MONTH(N$4),N29+1,""),"")</f>
        <v>44404</v>
      </c>
      <c r="O30" s="16">
        <f>P30</f>
        <v>44435</v>
      </c>
      <c r="P30" s="13">
        <f>IFERROR(IF(MONTH(P29+1)=MONTH(P$4),P29+1,""),"")</f>
        <v>44435</v>
      </c>
      <c r="Q30" s="16">
        <f>R30</f>
        <v>44466</v>
      </c>
      <c r="R30" s="13">
        <f>IFERROR(IF(MONTH(R29+1)=MONTH(R$4),R29+1,""),"")</f>
        <v>44466</v>
      </c>
      <c r="S30" s="16">
        <f>T30</f>
        <v>44496</v>
      </c>
      <c r="T30" s="13">
        <f>IFERROR(IF(MONTH(T29+1)=MONTH(T$4),T29+1,""),"")</f>
        <v>44496</v>
      </c>
      <c r="U30" s="16">
        <f>V30</f>
        <v>44527</v>
      </c>
      <c r="V30" s="13">
        <f>IFERROR(IF(MONTH(V29+1)=MONTH(V$4),V29+1,""),"")</f>
        <v>44527</v>
      </c>
      <c r="W30" s="16">
        <f>X30</f>
        <v>44557</v>
      </c>
      <c r="X30" s="13">
        <f>IFERROR(IF(MONTH(X29+1)=MONTH(X$4),X29+1,""),"")</f>
        <v>44557</v>
      </c>
    </row>
    <row r="31" spans="1:24" ht="17.10" customHeight="1">
      <c r="A31" s="12">
        <f>B31</f>
        <v>44224</v>
      </c>
      <c r="B31" s="13">
        <f>IFERROR(IF(MONTH(B30+1)=MONTH(B$4),B30+1,""),"")</f>
        <v>44224</v>
      </c>
      <c r="C31" s="16">
        <f>D31</f>
        <v>44255</v>
      </c>
      <c r="D31" s="13">
        <f>IFERROR(IF(MONTH(D30+1)=MONTH(D$4),D30+1,""),"")</f>
        <v>44255</v>
      </c>
      <c r="E31" s="16">
        <f>F31</f>
        <v>44283</v>
      </c>
      <c r="F31" s="13">
        <f>IFERROR(IF(MONTH(F30+1)=MONTH(F$4),F30+1,""),"")</f>
        <v>44283</v>
      </c>
      <c r="G31" s="16">
        <f>H31</f>
        <v>44314</v>
      </c>
      <c r="H31" s="13">
        <f>IFERROR(IF(MONTH(H30+1)=MONTH(H$4),H30+1,""),"")</f>
        <v>44314</v>
      </c>
      <c r="I31" s="16">
        <f>J31</f>
        <v>44344</v>
      </c>
      <c r="J31" s="13">
        <f>IFERROR(IF(MONTH(J30+1)=MONTH(J$4),J30+1,""),"")</f>
        <v>44344</v>
      </c>
      <c r="K31" s="16">
        <f>L31</f>
        <v>44375</v>
      </c>
      <c r="L31" s="13">
        <f>IFERROR(IF(MONTH(L30+1)=MONTH(L$4),L30+1,""),"")</f>
        <v>44375</v>
      </c>
      <c r="M31" s="16">
        <f>N31</f>
        <v>44405</v>
      </c>
      <c r="N31" s="13">
        <f>IFERROR(IF(MONTH(N30+1)=MONTH(N$4),N30+1,""),"")</f>
        <v>44405</v>
      </c>
      <c r="O31" s="16">
        <f>P31</f>
        <v>44436</v>
      </c>
      <c r="P31" s="13">
        <f>IFERROR(IF(MONTH(P30+1)=MONTH(P$4),P30+1,""),"")</f>
        <v>44436</v>
      </c>
      <c r="Q31" s="16">
        <f>R31</f>
        <v>44467</v>
      </c>
      <c r="R31" s="13">
        <f>IFERROR(IF(MONTH(R30+1)=MONTH(R$4),R30+1,""),"")</f>
        <v>44467</v>
      </c>
      <c r="S31" s="16">
        <f>T31</f>
        <v>44497</v>
      </c>
      <c r="T31" s="13">
        <f>IFERROR(IF(MONTH(T30+1)=MONTH(T$4),T30+1,""),"")</f>
        <v>44497</v>
      </c>
      <c r="U31" s="16">
        <f>V31</f>
        <v>44528</v>
      </c>
      <c r="V31" s="13">
        <f>IFERROR(IF(MONTH(V30+1)=MONTH(V$4),V30+1,""),"")</f>
        <v>44528</v>
      </c>
      <c r="W31" s="16">
        <f>X31</f>
        <v>44558</v>
      </c>
      <c r="X31" s="13">
        <f>IFERROR(IF(MONTH(X30+1)=MONTH(X$4),X30+1,""),"")</f>
        <v>44558</v>
      </c>
    </row>
    <row r="32" spans="1:24" ht="17.10" customHeight="1">
      <c r="A32" s="12">
        <f>B32</f>
        <v>44225</v>
      </c>
      <c r="B32" s="13">
        <f>IFERROR(IF(MONTH(B31+1)=MONTH(B$4),B31+1,""),"")</f>
        <v>44225</v>
      </c>
      <c r="C32" s="16" t="str">
        <f>D32</f>
        <v/>
      </c>
      <c r="D32" s="13" t="str">
        <f>IFERROR(IF(MONTH(D31+1)=MONTH(D$4),D31+1,""),"")</f>
        <v/>
      </c>
      <c r="E32" s="16">
        <f>F32</f>
        <v>44284</v>
      </c>
      <c r="F32" s="13">
        <f>IFERROR(IF(MONTH(F31+1)=MONTH(F$4),F31+1,""),"")</f>
        <v>44284</v>
      </c>
      <c r="G32" s="16">
        <f>H32</f>
        <v>44315</v>
      </c>
      <c r="H32" s="13">
        <f>IFERROR(IF(MONTH(H31+1)=MONTH(H$4),H31+1,""),"")</f>
        <v>44315</v>
      </c>
      <c r="I32" s="16">
        <f>J32</f>
        <v>44345</v>
      </c>
      <c r="J32" s="13">
        <f>IFERROR(IF(MONTH(J31+1)=MONTH(J$4),J31+1,""),"")</f>
        <v>44345</v>
      </c>
      <c r="K32" s="16">
        <f>L32</f>
        <v>44376</v>
      </c>
      <c r="L32" s="13">
        <f>IFERROR(IF(MONTH(L31+1)=MONTH(L$4),L31+1,""),"")</f>
        <v>44376</v>
      </c>
      <c r="M32" s="16">
        <f>N32</f>
        <v>44406</v>
      </c>
      <c r="N32" s="13">
        <f>IFERROR(IF(MONTH(N31+1)=MONTH(N$4),N31+1,""),"")</f>
        <v>44406</v>
      </c>
      <c r="O32" s="16">
        <f>P32</f>
        <v>44437</v>
      </c>
      <c r="P32" s="13">
        <f>IFERROR(IF(MONTH(P31+1)=MONTH(P$4),P31+1,""),"")</f>
        <v>44437</v>
      </c>
      <c r="Q32" s="16">
        <f>R32</f>
        <v>44468</v>
      </c>
      <c r="R32" s="13">
        <f>IFERROR(IF(MONTH(R31+1)=MONTH(R$4),R31+1,""),"")</f>
        <v>44468</v>
      </c>
      <c r="S32" s="16">
        <f>T32</f>
        <v>44498</v>
      </c>
      <c r="T32" s="13">
        <f>IFERROR(IF(MONTH(T31+1)=MONTH(T$4),T31+1,""),"")</f>
        <v>44498</v>
      </c>
      <c r="U32" s="16">
        <f>V32</f>
        <v>44529</v>
      </c>
      <c r="V32" s="13">
        <f>IFERROR(IF(MONTH(V31+1)=MONTH(V$4),V31+1,""),"")</f>
        <v>44529</v>
      </c>
      <c r="W32" s="16">
        <f>X32</f>
        <v>44559</v>
      </c>
      <c r="X32" s="13">
        <f>IFERROR(IF(MONTH(X31+1)=MONTH(X$4),X31+1,""),"")</f>
        <v>44559</v>
      </c>
    </row>
    <row r="33" spans="1:24" ht="17.10" customHeight="1">
      <c r="A33" s="12">
        <f>B33</f>
        <v>44226</v>
      </c>
      <c r="B33" s="13">
        <f>IFERROR(IF(MONTH(B32+1)=MONTH(B$4),B32+1,""),"")</f>
        <v>44226</v>
      </c>
      <c r="C33" s="16" t="str">
        <f>D33</f>
        <v/>
      </c>
      <c r="D33" s="13" t="str">
        <f>IFERROR(IF(MONTH(D32+1)=MONTH(D$4),D32+1,""),"")</f>
        <v/>
      </c>
      <c r="E33" s="16">
        <f>F33</f>
        <v>44285</v>
      </c>
      <c r="F33" s="13">
        <f>IFERROR(IF(MONTH(F32+1)=MONTH(F$4),F32+1,""),"")</f>
        <v>44285</v>
      </c>
      <c r="G33" s="16">
        <f>H33</f>
        <v>44316</v>
      </c>
      <c r="H33" s="13">
        <f>IFERROR(IF(MONTH(H32+1)=MONTH(H$4),H32+1,""),"")</f>
        <v>44316</v>
      </c>
      <c r="I33" s="16">
        <f>J33</f>
        <v>44346</v>
      </c>
      <c r="J33" s="13">
        <f>IFERROR(IF(MONTH(J32+1)=MONTH(J$4),J32+1,""),"")</f>
        <v>44346</v>
      </c>
      <c r="K33" s="16">
        <f>L33</f>
        <v>44377</v>
      </c>
      <c r="L33" s="13">
        <f>IFERROR(IF(MONTH(L32+1)=MONTH(L$4),L32+1,""),"")</f>
        <v>44377</v>
      </c>
      <c r="M33" s="16">
        <f>N33</f>
        <v>44407</v>
      </c>
      <c r="N33" s="13">
        <f>IFERROR(IF(MONTH(N32+1)=MONTH(N$4),N32+1,""),"")</f>
        <v>44407</v>
      </c>
      <c r="O33" s="16">
        <f>P33</f>
        <v>44438</v>
      </c>
      <c r="P33" s="13">
        <f>IFERROR(IF(MONTH(P32+1)=MONTH(P$4),P32+1,""),"")</f>
        <v>44438</v>
      </c>
      <c r="Q33" s="16">
        <f>R33</f>
        <v>44469</v>
      </c>
      <c r="R33" s="13">
        <f>IFERROR(IF(MONTH(R32+1)=MONTH(R$4),R32+1,""),"")</f>
        <v>44469</v>
      </c>
      <c r="S33" s="16">
        <f>T33</f>
        <v>44499</v>
      </c>
      <c r="T33" s="13">
        <f>IFERROR(IF(MONTH(T32+1)=MONTH(T$4),T32+1,""),"")</f>
        <v>44499</v>
      </c>
      <c r="U33" s="16">
        <f>V33</f>
        <v>44530</v>
      </c>
      <c r="V33" s="13">
        <f>IFERROR(IF(MONTH(V32+1)=MONTH(V$4),V32+1,""),"")</f>
        <v>44530</v>
      </c>
      <c r="W33" s="16">
        <f>X33</f>
        <v>44560</v>
      </c>
      <c r="X33" s="13">
        <f>IFERROR(IF(MONTH(X32+1)=MONTH(X$4),X32+1,""),"")</f>
        <v>44560</v>
      </c>
    </row>
    <row r="34" spans="1:24" ht="17.10" customHeight="1">
      <c r="A34" s="12">
        <f>B34</f>
        <v>44227</v>
      </c>
      <c r="B34" s="13">
        <f>IFERROR(IF(MONTH(B33+1)=MONTH(B$4),B33+1,""),"")</f>
        <v>44227</v>
      </c>
      <c r="C34" s="16" t="str">
        <f>D34</f>
        <v/>
      </c>
      <c r="D34" s="13" t="str">
        <f>IFERROR(IF(MONTH(D33+1)=MONTH(D$4),D33+1,""),"")</f>
        <v/>
      </c>
      <c r="E34" s="16">
        <f>F34</f>
        <v>44286</v>
      </c>
      <c r="F34" s="13">
        <f>IFERROR(IF(MONTH(F33+1)=MONTH(F$4),F33+1,""),"")</f>
        <v>44286</v>
      </c>
      <c r="G34" s="16" t="str">
        <f>H34</f>
        <v/>
      </c>
      <c r="H34" s="13" t="str">
        <f>IFERROR(IF(MONTH(H33+1)=MONTH(H$4),H33+1,""),"")</f>
        <v/>
      </c>
      <c r="I34" s="16">
        <f>J34</f>
        <v>44347</v>
      </c>
      <c r="J34" s="13">
        <f>IFERROR(IF(MONTH(J33+1)=MONTH(J$4),J33+1,""),"")</f>
        <v>44347</v>
      </c>
      <c r="K34" s="16" t="str">
        <f>L34</f>
        <v/>
      </c>
      <c r="L34" s="13" t="str">
        <f>IFERROR(IF(MONTH(L33+1)=MONTH(L$4),L33+1,""),"")</f>
        <v/>
      </c>
      <c r="M34" s="16">
        <f>N34</f>
        <v>44408</v>
      </c>
      <c r="N34" s="13">
        <f>IFERROR(IF(MONTH(N33+1)=MONTH(N$4),N33+1,""),"")</f>
        <v>44408</v>
      </c>
      <c r="O34" s="16">
        <f>P34</f>
        <v>44439</v>
      </c>
      <c r="P34" s="13">
        <f>IFERROR(IF(MONTH(P33+1)=MONTH(P$4),P33+1,""),"")</f>
        <v>44439</v>
      </c>
      <c r="Q34" s="16" t="str">
        <f>R34</f>
        <v/>
      </c>
      <c r="R34" s="13" t="str">
        <f>IFERROR(IF(MONTH(R33+1)=MONTH(R$4),R33+1,""),"")</f>
        <v/>
      </c>
      <c r="S34" s="16">
        <f>T34</f>
        <v>44500</v>
      </c>
      <c r="T34" s="13">
        <f>IFERROR(IF(MONTH(T33+1)=MONTH(T$4),T33+1,""),"")</f>
        <v>44500</v>
      </c>
      <c r="U34" s="16" t="str">
        <f>V34</f>
        <v/>
      </c>
      <c r="V34" s="13" t="str">
        <f>IFERROR(IF(MONTH(V33+1)=MONTH(V$4),V33+1,""),"")</f>
        <v/>
      </c>
      <c r="W34" s="16">
        <f>X34</f>
        <v>44561</v>
      </c>
      <c r="X34" s="13">
        <f>IFERROR(IF(MONTH(X33+1)=MONTH(X$4),X33+1,""),"")</f>
        <v>44561</v>
      </c>
    </row>
    <row r="35" spans="1:24">
      <c r="A35" s="12"/>
      <c r="B35" s="13"/>
      <c r="C35" s="12"/>
      <c r="D35" s="13"/>
      <c r="E35" s="12"/>
      <c r="F35" s="13"/>
      <c r="G35" s="12"/>
      <c r="H35" s="13"/>
      <c r="I35" s="12"/>
      <c r="J35" s="13"/>
      <c r="K35" s="12"/>
      <c r="L35" s="13"/>
      <c r="M35" s="12"/>
      <c r="N35" s="13"/>
      <c r="O35" s="12"/>
      <c r="P35" s="13"/>
      <c r="Q35" s="12"/>
      <c r="R35" s="13"/>
      <c r="S35" s="12"/>
      <c r="T35" s="13"/>
      <c r="U35" s="12"/>
      <c r="V35" s="13"/>
      <c r="W35" s="12"/>
      <c r="X35" s="13"/>
    </row>
    <row r="36" spans="1:24">
      <c r="A36" s="12"/>
      <c r="B36" s="13"/>
      <c r="C36" s="12"/>
      <c r="D36" s="13"/>
      <c r="E36" s="12"/>
      <c r="F36" s="13"/>
      <c r="G36" s="12"/>
      <c r="H36" s="13"/>
      <c r="I36" s="12"/>
      <c r="J36" s="13"/>
      <c r="K36" s="12"/>
      <c r="L36" s="13"/>
      <c r="M36" s="12"/>
      <c r="N36" s="13"/>
      <c r="O36" s="12"/>
      <c r="P36" s="13"/>
      <c r="Q36" s="12"/>
      <c r="R36" s="13"/>
      <c r="S36" s="12"/>
      <c r="T36" s="13"/>
      <c r="U36" s="12"/>
      <c r="V36" s="13"/>
      <c r="W36" s="12"/>
      <c r="X36" s="13"/>
    </row>
    <row r="37" spans="1:24">
      <c r="A37" s="12"/>
      <c r="B37" s="13"/>
      <c r="C37" s="12"/>
      <c r="D37" s="13"/>
      <c r="E37" s="12"/>
      <c r="F37" s="13"/>
      <c r="G37" s="12"/>
      <c r="H37" s="13"/>
      <c r="I37" s="12"/>
      <c r="J37" s="13"/>
      <c r="K37" s="12"/>
      <c r="L37" s="13"/>
      <c r="M37" s="12"/>
      <c r="N37" s="13"/>
      <c r="O37" s="12"/>
      <c r="P37" s="13"/>
      <c r="Q37" s="12"/>
      <c r="R37" s="13"/>
      <c r="S37" s="12"/>
      <c r="T37" s="13"/>
      <c r="U37" s="12"/>
      <c r="V37" s="13"/>
      <c r="W37" s="12"/>
      <c r="X37" s="13"/>
    </row>
    <row r="38" spans="1:24">
      <c r="A38" s="12"/>
      <c r="B38" s="13"/>
      <c r="C38" s="12"/>
      <c r="D38" s="13"/>
      <c r="E38" s="12"/>
      <c r="F38" s="13"/>
      <c r="G38" s="12"/>
      <c r="H38" s="13"/>
      <c r="I38" s="12"/>
      <c r="J38" s="13"/>
      <c r="K38" s="12"/>
      <c r="L38" s="13"/>
      <c r="M38" s="12"/>
      <c r="N38" s="13"/>
      <c r="O38" s="12"/>
      <c r="P38" s="13"/>
      <c r="Q38" s="12"/>
      <c r="R38" s="13"/>
      <c r="S38" s="12"/>
      <c r="T38" s="13"/>
      <c r="U38" s="12"/>
      <c r="V38" s="13"/>
      <c r="W38" s="12"/>
      <c r="X38" s="13"/>
    </row>
    <row r="39" spans="1:24">
      <c r="A39" s="12"/>
      <c r="B39" s="13"/>
      <c r="C39" s="12"/>
      <c r="D39" s="13"/>
      <c r="E39" s="12"/>
      <c r="F39" s="13"/>
      <c r="G39" s="12"/>
      <c r="H39" s="13"/>
      <c r="I39" s="12"/>
      <c r="J39" s="13"/>
      <c r="K39" s="12"/>
      <c r="L39" s="13"/>
      <c r="M39" s="12"/>
      <c r="N39" s="13"/>
      <c r="O39" s="12"/>
      <c r="P39" s="13"/>
      <c r="Q39" s="12"/>
      <c r="R39" s="13"/>
      <c r="S39" s="12"/>
      <c r="T39" s="13"/>
      <c r="U39" s="12"/>
      <c r="V39" s="13"/>
      <c r="W39" s="12"/>
      <c r="X39" s="13"/>
    </row>
    <row r="40" spans="1:24">
      <c r="A40" s="12"/>
      <c r="B40" s="13"/>
      <c r="C40" s="12"/>
      <c r="D40" s="13"/>
      <c r="E40" s="12"/>
      <c r="F40" s="13"/>
      <c r="G40" s="12"/>
      <c r="H40" s="13"/>
      <c r="I40" s="12"/>
      <c r="J40" s="13"/>
      <c r="K40" s="12"/>
      <c r="L40" s="13"/>
      <c r="M40" s="12"/>
      <c r="N40" s="13"/>
      <c r="O40" s="12"/>
      <c r="P40" s="13"/>
      <c r="Q40" s="12"/>
      <c r="R40" s="13"/>
      <c r="S40" s="12"/>
      <c r="T40" s="13"/>
      <c r="U40" s="12"/>
      <c r="V40" s="13"/>
      <c r="W40" s="12"/>
      <c r="X40" s="13"/>
    </row>
  </sheetData>
  <mergeCells count="14">
    <mergeCell ref="A1:B1"/>
    <mergeCell ref="A3:B3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Z3:AA3"/>
  </mergeCells>
  <conditionalFormatting sqref="A4:X34">
    <cfRule type="expression" dxfId="0" priority="1">
      <formula>VLOOKUP(A4,$Z$4:$AA$34,1,0)</formula>
    </cfRule>
  </conditionalFormatting>
  <conditionalFormatting sqref="A4:X34">
    <cfRule type="expression" dxfId="1" priority="2">
      <formula>WEEKDAY(A4,2)&gt;5</formula>
    </cfRule>
  </conditionalFormatting>
  <printOptions horizontalCentered="1" verticalCentered="1">
    <extLst>
      <ext uri="smNativeData">
        <pm:pageFlags xmlns:pm="smNativeData" id="1620220140" printRowHead="0" printColHead="0" printHeadLine="1" printFootLine="1" autoHeightHeader="0" autoHeightFooter="0" fitToPageBoth="1"/>
      </ext>
    </extLst>
  </printOptions>
  <pageMargins left="0.393750" right="0.393750" top="0.393750" bottom="0.393750" header="0.511806" footer="0.511806"/>
  <pageSetup paperSize="9" scale="89" fitToWidth="0" fitToHeight="1" pageOrder="overThenDown" orientation="landscape" cellComments="asDisplayed"/>
  <headerFooter>
    <extLst>
      <ext uri="smNativeData">
        <pm:header xmlns:pm="smNativeData" id="1620220140" l="56" r="56" t="56" b="56" borderId="0" fillId="0" vertical="0"/>
        <pm:footer xmlns:pm="smNativeData" id="1620220140" l="56" r="56" t="56" b="56" borderId="0" fillId="0" vertical="2"/>
      </ext>
    </extLst>
  </headerFooter>
  <legacyDrawing r:id="rId2"/>
  <extLst>
    <ext uri="smNativeData">
      <pm:sheetPrefs xmlns:pm="smNativeData" day="162022014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andreas</cp:lastModifiedBy>
  <cp:revision>0</cp:revision>
  <dcterms:created xsi:type="dcterms:W3CDTF">2021-05-05T10:22:04Z</dcterms:created>
  <dcterms:modified xsi:type="dcterms:W3CDTF">2021-05-05T13:09:00Z</dcterms:modified>
</cp:coreProperties>
</file>