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rb0"/>
  <workbookPr defaultThemeVersion="124226"/>
  <bookViews>
    <workbookView activeTab="0" xWindow="240" yWindow="60" windowWidth="25440" windowHeight="13416" tabRatio="500"/>
  </bookViews>
  <sheets>
    <sheet name="Berechnung" sheetId="1" r:id="rId4"/>
    <sheet name="Auslegung" sheetId="2" r:id="rId5"/>
  </sheets>
  <calcPr fullPrecision="0"/>
  <extLst>
    <ext uri="smNativeData">
      <pm:revision xmlns:pm="smNativeData" day="0" val="752" rev="120"/>
      <pm:docPrefs xmlns:pm="smNativeData" id="0" fixedDigits="0" showNotice="1" showProtection="1" showFrameBounds="1" autoChart="1" recalcOnPrint="1" recalcOnCopy="1" compatTextArt="1" keepXLPalette="1" tab="567" useDefinedPrintRange="1" printArea="currentSheet"/>
      <pm:compatibility xmlns:pm="smNativeData" id="0" overlapCells="1"/>
      <pm:defCurrency xmlns:pm="smNativeData" id="0"/>
    </ext>
  </extLst>
</workbook>
</file>

<file path=xl/sharedStrings.xml><?xml version="1.0" encoding="utf-8"?>
<sst xmlns="http://schemas.openxmlformats.org/spreadsheetml/2006/main" count="65" uniqueCount="49">
  <si>
    <t>Entwässerungsgegenstand</t>
  </si>
  <si>
    <t>Einzelanschlussleitung
DN</t>
  </si>
  <si>
    <t>Anschlusswert
DU</t>
  </si>
  <si>
    <t>Anzahl
Stück</t>
  </si>
  <si>
    <t>Ʃ DU</t>
  </si>
  <si>
    <t>Waschtisch / Bidet</t>
  </si>
  <si>
    <t>Dusche ( ohne Stöpsel )</t>
  </si>
  <si>
    <t>Dusche ( mit Stöpsel )</t>
  </si>
  <si>
    <t>Urinal ( Spülkasten )</t>
  </si>
  <si>
    <t>Urinal ( Druckspüler )</t>
  </si>
  <si>
    <t>Urinal ( ohne Spülung )</t>
  </si>
  <si>
    <t>Standurinal</t>
  </si>
  <si>
    <t>Badewanne</t>
  </si>
  <si>
    <t>Spüle</t>
  </si>
  <si>
    <t>Spülmaschine</t>
  </si>
  <si>
    <t>Waschmaschine ( 6kg )</t>
  </si>
  <si>
    <t>Waschmaschine ( 12kg )</t>
  </si>
  <si>
    <t>WC ( SPK 4,5l )</t>
  </si>
  <si>
    <t>80/90</t>
  </si>
  <si>
    <t>WC (DS / SPK 6l )</t>
  </si>
  <si>
    <t>80 - 100</t>
  </si>
  <si>
    <t>WC (DS / SPK 7,5l )</t>
  </si>
  <si>
    <t>WC (DS / SPK 9l )</t>
  </si>
  <si>
    <t>Bodenablauf DN 50</t>
  </si>
  <si>
    <t>Bodenablauf DN 70</t>
  </si>
  <si>
    <t>Bodenablauf DN 100</t>
  </si>
  <si>
    <t>Gesamt</t>
  </si>
  <si>
    <t>Berechnung Schmutzwasserabfluss</t>
  </si>
  <si>
    <t>Gebäudeart</t>
  </si>
  <si>
    <t>Abflusskennzahl
K</t>
  </si>
  <si>
    <t>1. Wohngebäude, Gaststätten, Pensionen, Büros, Schule</t>
  </si>
  <si>
    <t>2. Krankenhäuser, Hotels, Großgaststätten</t>
  </si>
  <si>
    <t>3. Reihenwaschanlagen, Reihenduschen</t>
  </si>
  <si>
    <t>4. Laboranlagen in der Industrie</t>
  </si>
  <si>
    <t>K</t>
  </si>
  <si>
    <r>
      <t>Q</t>
    </r>
    <r>
      <rPr>
        <vertAlign val="subscript"/>
        <extLst>
          <ext uri="smNativeData">
            <pm:charSpec xmlns:pm="smNativeData" id="0" ssSize="60" ssDistance="-5">
              <pm:latin/>
              <pm:cs/>
              <pm:ea/>
            </pm:charSpec>
          </ext>
        </extLst>
      </rPr>
      <t xml:space="preserve">ww </t>
    </r>
    <r>
      <rPr>
        <vertAlign val="superscript"/>
        <extLst>
          <ext uri="smNativeData">
            <pm:charSpec xmlns:pm="smNativeData" id="0" ssSize="60">
              <pm:latin/>
              <pm:cs/>
              <pm:ea/>
            </pm:charSpec>
          </ext>
        </extLst>
      </rPr>
      <t>(l/s)</t>
    </r>
  </si>
  <si>
    <t>Bemessung von Grund - und Sammelleitungen
Zulässiger Schmutzwasserabfluss bei Füllungsgrad 50% 
(Tab B.1 DIN EN 12056)</t>
  </si>
  <si>
    <t>Gefälle (%)</t>
  </si>
  <si>
    <t>DN80</t>
  </si>
  <si>
    <r>
      <t>Q</t>
    </r>
    <r>
      <rPr>
        <vertAlign val="subscript"/>
        <extLst>
          <ext uri="smNativeData">
            <pm:charSpec xmlns:pm="smNativeData" id="0" ssSize="60" ssDistance="-5">
              <pm:latin/>
              <pm:cs/>
              <pm:ea/>
            </pm:charSpec>
          </ext>
        </extLst>
      </rPr>
      <t>max</t>
    </r>
    <r>
      <rPr>
        <vertAlign val="superscript"/>
        <extLst>
          <ext uri="smNativeData">
            <pm:charSpec xmlns:pm="smNativeData" id="0" ssSize="60">
              <pm:latin/>
              <pm:cs/>
              <pm:ea/>
            </pm:charSpec>
          </ext>
        </extLst>
      </rPr>
      <t xml:space="preserve"> (l/s)</t>
    </r>
  </si>
  <si>
    <t>v (m/s)</t>
  </si>
  <si>
    <t>DN 90</t>
  </si>
  <si>
    <t>DN100</t>
  </si>
  <si>
    <t>DN 125</t>
  </si>
  <si>
    <t>DN 150</t>
  </si>
  <si>
    <t>DN 200</t>
  </si>
  <si>
    <t>DN 225</t>
  </si>
  <si>
    <t>DN 250</t>
  </si>
  <si>
    <t>DN 300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</si>
</sst>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</numFmts>
  <fonts count="40">
    <font>
      <name val="Arial"/>
      <family val="2"/>
      <color rgb="FF000000"/>
      <sz val="10"/>
      <extLst>
        <ext uri="smNativeData">
          <pm:charSpec xmlns:pm="smNativeData" id="0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0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vertAlign val="subscript"/>
      <extLst>
        <ext uri="smNativeData">
          <pm:charSpec xmlns:pm="smNativeData" id="0" ssSize="60" ssDistance="-5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0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0" fgClr="FFFFFF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libri"/>
      <family val="2"/>
      <b/>
      <color rgb="FF333333"/>
      <sz val="11"/>
      <extLst>
        <ext uri="smNativeData">
          <pm:charSpec xmlns:pm="smNativeData" id="0" fgClr="333333">
            <pm:latin face="Calibri" sz="220" lang="default" weight="bold"/>
            <pm:cs face="Calibri" sz="220" lang="default" weight="bold"/>
            <pm:ea face="Calibri" sz="220" lang="default" weight="bold"/>
          </pm:charSpec>
        </ext>
      </extLst>
    </font>
    <font>
      <name val="Calibri"/>
      <family val="2"/>
      <b/>
      <color rgb="FFFF9900"/>
      <sz val="11"/>
      <extLst>
        <ext uri="smNativeData">
          <pm:charSpec xmlns:pm="smNativeData" id="0" fgClr="FF9900">
            <pm:latin face="Calibri" sz="220" lang="default" weight="bold"/>
            <pm:cs face="Calibri" sz="220" lang="default" weight="bold"/>
            <pm:ea face="Calibri" sz="220" lang="default" weight="bold"/>
          </pm:charSpec>
        </ext>
      </extLst>
    </font>
    <font>
      <name val="Calibri"/>
      <family val="2"/>
      <color rgb="FF333399"/>
      <sz val="11"/>
      <extLst>
        <ext uri="smNativeData">
          <pm:charSpec xmlns:pm="smNativeData" id="0" fgClr="333399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0">
            <pm:latin face="Calibri" sz="220" lang="default" weight="bold"/>
            <pm:cs face="Calibri" sz="220" lang="default" weight="bold"/>
            <pm:ea face="Calibri" sz="220" lang="default" weight="bold"/>
          </pm:charSpec>
        </ext>
      </extLst>
    </font>
    <font>
      <name val="Calibri"/>
      <family val="2"/>
      <i/>
      <color rgb="FF7F7F7F"/>
      <sz val="11"/>
      <extLst>
        <ext uri="smNativeData">
          <pm:charSpec xmlns:pm="smNativeData" id="0" fgClr="7F7F7F">
            <pm:latin face="Calibri" sz="220" lang="default" i="1"/>
            <pm:cs face="Calibri" sz="220" lang="default" i="1"/>
            <pm:ea face="Calibri" sz="220" lang="default" i="1"/>
          </pm:charSpec>
        </ext>
      </extLst>
    </font>
    <font>
      <name val="Calibri"/>
      <family val="2"/>
      <color rgb="FF007F00"/>
      <sz val="11"/>
      <extLst>
        <ext uri="smNativeData">
          <pm:charSpec xmlns:pm="smNativeData" id="0" fgClr="007F00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libri"/>
      <family val="2"/>
      <color rgb="FF993300"/>
      <sz val="11"/>
      <extLst>
        <ext uri="smNativeData">
          <pm:charSpec xmlns:pm="smNativeData" id="0" fgClr="993300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0">
            <pm:latin face="Arial" sz="200" lang="default"/>
            <pm:cs face="Arial" sz="200" lang="default"/>
            <pm:ea face="Arial" sz="200" lang="default"/>
          </pm:charSpec>
        </ext>
      </extLst>
    </font>
    <font>
      <name val="Calibri"/>
      <family val="2"/>
      <color rgb="FF7F007F"/>
      <sz val="11"/>
      <extLst>
        <ext uri="smNativeData">
          <pm:charSpec xmlns:pm="smNativeData" id="0" fgClr="7F007F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mbria"/>
      <family val="1"/>
      <b/>
      <color rgb="FF333399"/>
      <sz val="18"/>
      <extLst>
        <ext uri="smNativeData">
          <pm:charSpec xmlns:pm="smNativeData" id="0" fgClr="333399">
            <pm:latin face="Cambria" sz="360" lang="default" weight="bold"/>
            <pm:cs face="Cambria" sz="360" lang="default" weight="bold"/>
            <pm:ea face="Cambria" sz="360" lang="default" weight="bold"/>
          </pm:charSpec>
        </ext>
      </extLst>
    </font>
    <font>
      <name val="Calibri"/>
      <family val="2"/>
      <b/>
      <color rgb="FF333399"/>
      <sz val="15"/>
      <extLst>
        <ext uri="smNativeData">
          <pm:charSpec xmlns:pm="smNativeData" id="0" fgClr="333399">
            <pm:latin face="Calibri" sz="300" lang="default" weight="bold"/>
            <pm:cs face="Calibri" sz="300" lang="default" weight="bold"/>
            <pm:ea face="Calibri" sz="300" lang="default" weight="bold"/>
          </pm:charSpec>
        </ext>
      </extLst>
    </font>
    <font>
      <name val="Calibri"/>
      <family val="2"/>
      <b/>
      <color rgb="FF333399"/>
      <sz val="13"/>
      <extLst>
        <ext uri="smNativeData">
          <pm:charSpec xmlns:pm="smNativeData" id="0" fgClr="333399">
            <pm:latin face="Calibri" sz="260" lang="default" weight="bold"/>
            <pm:cs face="Calibri" sz="260" lang="default" weight="bold"/>
            <pm:ea face="Calibri" sz="260" lang="default" weight="bold"/>
          </pm:charSpec>
        </ext>
      </extLst>
    </font>
    <font>
      <name val="Calibri"/>
      <family val="2"/>
      <b/>
      <color rgb="FF333399"/>
      <sz val="11"/>
      <extLst>
        <ext uri="smNativeData">
          <pm:charSpec xmlns:pm="smNativeData" id="0" fgClr="333399">
            <pm:latin face="Calibri" sz="220" lang="default" weight="bold"/>
            <pm:cs face="Calibri" sz="220" lang="default" weight="bold"/>
            <pm:ea face="Calibri" sz="220" lang="default" weight="bold"/>
          </pm:charSpec>
        </ext>
      </extLst>
    </font>
    <font>
      <name val="Calibri"/>
      <family val="2"/>
      <color rgb="FFFF9900"/>
      <sz val="11"/>
      <extLst>
        <ext uri="smNativeData">
          <pm:charSpec xmlns:pm="smNativeData" id="0" fgClr="FF9900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0" fgClr="FF0000">
            <pm:latin face="Calibri" sz="220" lang="default"/>
            <pm:cs face="Calibri" sz="220" lang="default"/>
            <pm:ea face="Calibri" sz="220" lang="default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0" fgClr="FFFFFF">
            <pm:latin face="Calibri" sz="220" lang="default" weight="bold"/>
            <pm:cs face="Calibri" sz="220" lang="default" weight="bold"/>
            <pm:ea face="Calibri" sz="22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0">
            <pm:latin face="Arial" sz="200" lang="default" weight="bold"/>
            <pm:cs face="Arial" sz="200" lang="default" weight="bold"/>
            <pm:ea face="Arial" sz="20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0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0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0" fgClr="FFFFFF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333333"/>
      <sz val="11"/>
      <extLst>
        <ext uri="smNativeData">
          <pm:charSpec xmlns:pm="smNativeData" id="0" fgClr="333333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FF9900"/>
      <sz val="11"/>
      <extLst>
        <ext uri="smNativeData">
          <pm:charSpec xmlns:pm="smNativeData" id="0" fgClr="FF9900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333399"/>
      <sz val="11"/>
      <extLst>
        <ext uri="smNativeData">
          <pm:charSpec xmlns:pm="smNativeData" id="0" fgClr="333399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0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i/>
      <color rgb="FF7F7F7F"/>
      <sz val="11"/>
      <extLst>
        <ext uri="smNativeData">
          <pm:charSpec xmlns:pm="smNativeData" id="0" fgClr="7F7F7F">
            <pm:latin face="Calibri" sz="220" lang="default" i="1"/>
            <pm:cs face="Times New Roman" sz="220" lang="default" i="1"/>
            <pm:ea face="SimSun" sz="220" lang="default" i="1"/>
          </pm:charSpec>
        </ext>
      </extLst>
    </font>
    <font>
      <name val="Calibri"/>
      <family val="2"/>
      <color rgb="FF007F00"/>
      <sz val="11"/>
      <extLst>
        <ext uri="smNativeData">
          <pm:charSpec xmlns:pm="smNativeData" id="0" fgClr="007F00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93300"/>
      <sz val="11"/>
      <extLst>
        <ext uri="smNativeData">
          <pm:charSpec xmlns:pm="smNativeData" id="0" fgClr="993300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7F007F"/>
      <sz val="11"/>
      <extLst>
        <ext uri="smNativeData">
          <pm:charSpec xmlns:pm="smNativeData" id="0" fgClr="7F007F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mbria"/>
      <family val="1"/>
      <b/>
      <color rgb="FF333399"/>
      <sz val="18"/>
      <extLst>
        <ext uri="smNativeData">
          <pm:charSpec xmlns:pm="smNativeData" id="0" fgClr="333399">
            <pm:latin face="Cambria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Calibri"/>
      <family val="2"/>
      <b/>
      <color rgb="FF333399"/>
      <sz val="15"/>
      <extLst>
        <ext uri="smNativeData">
          <pm:charSpec xmlns:pm="smNativeData" id="0" fgClr="333399">
            <pm:latin face="Calibri" sz="300" lang="default" weight="bold"/>
            <pm:cs face="Times New Roman" sz="300" lang="default" weight="bold"/>
            <pm:ea face="SimSun" sz="300" lang="default" weight="bold"/>
          </pm:charSpec>
        </ext>
      </extLst>
    </font>
    <font>
      <name val="Calibri"/>
      <family val="2"/>
      <b/>
      <color rgb="FF333399"/>
      <sz val="13"/>
      <extLst>
        <ext uri="smNativeData">
          <pm:charSpec xmlns:pm="smNativeData" id="0" fgClr="333399">
            <pm:latin face="Calibri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Calibri"/>
      <family val="2"/>
      <b/>
      <color rgb="FF333399"/>
      <sz val="11"/>
      <extLst>
        <ext uri="smNativeData">
          <pm:charSpec xmlns:pm="smNativeData" id="0" fgClr="333399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FF9900"/>
      <sz val="11"/>
      <extLst>
        <ext uri="smNativeData">
          <pm:charSpec xmlns:pm="smNativeData" id="0" fgClr="FF9900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0" fgClr="FF0000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0" fgClr="FFFFFF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</fonts>
  <fills count="29">
    <fill>
      <patternFill patternType="none"/>
    </fill>
    <fill>
      <patternFill patternType="gray125"/>
    </fill>
    <fill>
      <patternFill patternType="solid">
        <fgColor rgb="FFE6E6E6"/>
        <bgColor rgb="FFFFFFFF"/>
        <extLst>
          <ext uri="smNativeData">
            <pm:shade xmlns:pm="smNativeData" id="0" type="1" fgLvl="100" fgClr="00E6E6E6" bgLvl="100" bgClr="00FFFFFF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0" type="1" fgLvl="100" fgClr="00FFCC99" bgLvl="10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0" type="1" fgLvl="100" fgClr="00FFFFCC" bgLvl="100" bgClr="00FFFFFF"/>
          </ext>
        </extLst>
      </patternFill>
    </fill>
    <fill>
      <patternFill patternType="solid">
        <fgColor rgb="FFCCFFFF"/>
        <bgColor rgb="FFFFFFFF"/>
        <extLst>
          <ext uri="smNativeData">
            <pm:shade xmlns:pm="smNativeData" id="0" type="1" fgLvl="100" fgClr="00CCFFFF" bgLvl="100" bgClr="00FFFFFF"/>
          </ext>
        </extLst>
      </patternFill>
    </fill>
    <fill>
      <patternFill patternType="solid">
        <fgColor rgb="FFCCCCCC"/>
        <bgColor rgb="FFFFFFFF"/>
        <extLst>
          <ext uri="smNativeData">
            <pm:shade xmlns:pm="smNativeData" id="0" type="1" fgLvl="100" fgClr="00CCCCCC" bgLvl="100" bgClr="00FFFFFF"/>
          </ext>
        </extLst>
      </patternFill>
    </fill>
    <fill>
      <patternFill patternType="solid">
        <fgColor rgb="FFFF8080"/>
        <bgColor rgb="FFFFFFFF"/>
        <extLst>
          <ext uri="smNativeData">
            <pm:shade xmlns:pm="smNativeData" id="0" type="1" fgLvl="100" fgClr="00FF8080" bgLvl="100" bgClr="00FFFFFF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0" type="1" fgLvl="100" fgClr="00FFFF99" bgLvl="100" bgClr="00FFFFFF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0" type="1" fgLvl="100" fgClr="0099CCFF" bgLvl="100" bgClr="00FFFFFF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0" type="1" fgLvl="100" fgClr="0033CCCC" bgLvl="100" bgClr="00FFFFFF"/>
          </ext>
        </extLst>
      </patternFill>
    </fill>
    <fill>
      <patternFill patternType="solid">
        <fgColor rgb="FFB3B3B3"/>
        <bgColor rgb="FFFFFFFF"/>
        <extLst>
          <ext uri="smNativeData">
            <pm:shade xmlns:pm="smNativeData" id="0" type="1" fgLvl="100" fgClr="00B3B3B3" bgLvl="100" bgClr="00FFFFFF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0" type="1" fgLvl="100" fgClr="00FF0000" bgLvl="100" bgClr="00FFFFFF"/>
          </ext>
        </extLst>
      </patternFill>
    </fill>
    <fill>
      <patternFill patternType="solid">
        <fgColor rgb="FF339966"/>
        <bgColor rgb="FFFFFFFF"/>
        <extLst>
          <ext uri="smNativeData">
            <pm:shade xmlns:pm="smNativeData" id="0" type="1" fgLvl="100" fgClr="00339966" bgLvl="100" bgClr="00FFFFFF"/>
          </ext>
        </extLst>
      </patternFill>
    </fill>
    <fill>
      <patternFill patternType="solid">
        <fgColor rgb="FF666699"/>
        <bgColor rgb="FFFFFFFF"/>
        <extLst>
          <ext uri="smNativeData">
            <pm:shade xmlns:pm="smNativeData" id="0" type="1" fgLvl="100" fgClr="00666699" bgLvl="100" bgClr="00FFFFFF"/>
          </ext>
        </extLst>
      </patternFill>
    </fill>
    <fill>
      <patternFill patternType="solid">
        <fgColor rgb="FFFF6600"/>
        <bgColor rgb="FFFFFFFF"/>
        <extLst>
          <ext uri="smNativeData">
            <pm:shade xmlns:pm="smNativeData" id="0" type="1" fgLvl="100" fgClr="00FF6600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0" type="1" fgLvl="100" fgClr="00E6E6E6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0" type="1" fgLvl="100" fgClr="00E6E6E6" bgLvl="100" bgClr="00FFFFFF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0" type="1" fgLvl="100" fgClr="00FFCC99" bgLvl="100" bgClr="00FFFFFF"/>
          </ext>
        </extLst>
      </patternFill>
    </fill>
    <fill>
      <patternFill patternType="none"/>
    </fill>
    <fill>
      <patternFill patternType="solid">
        <fgColor rgb="FFCCFFCC"/>
        <bgColor rgb="FFFFFFFF"/>
        <extLst>
          <ext uri="smNativeData">
            <pm:shade xmlns:pm="smNativeData" id="0" type="1" fgLvl="100" fgClr="00CCFFCC" bgLvl="10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0" type="1" fgLvl="100" fgClr="00FFFFCC" bgLvl="100" bgClr="00FFFFFF"/>
          </ext>
        </extLst>
      </patternFill>
    </fill>
    <fill>
      <patternFill patternType="solid">
        <fgColor rgb="FFFF99CC"/>
        <bgColor rgb="FFFFFFFF"/>
        <extLst>
          <ext uri="smNativeData">
            <pm:shade xmlns:pm="smNativeData" id="0" type="1" fgLvl="100" fgClr="00FF99CC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999999"/>
        <bgColor rgb="FFFFFFFF"/>
        <extLst>
          <ext uri="smNativeData">
            <pm:shade xmlns:pm="smNativeData" id="0" type="1" fgLvl="100" fgClr="00999999" bgLvl="100" bgClr="00FFFFFF"/>
          </ext>
        </extLst>
      </patternFill>
    </fill>
    <fill>
      <patternFill patternType="solid">
        <fgColor rgb="FF8080FF"/>
        <bgColor rgb="FFFFFFFF"/>
        <extLst>
          <ext uri="smNativeData">
            <pm:shade xmlns:pm="smNativeData" id="0" type="1" fgLvl="50" fgClr="000000FF" bgLvl="100" bgClr="00FFFFFF"/>
          </ext>
        </extLst>
      </patternFill>
    </fill>
  </fills>
  <borders count="2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extLst>
        <ext uri="smNativeData">
          <pm:border xmlns:pm="smNativeData" id="0">
            <pm:line position="top" type="1" style="0" width="20" dist="20" width2="20" rgb="333333"/>
            <pm:line position="bottom" type="1" style="0" width="20" dist="20" width2="20" rgb="333333"/>
            <pm:line position="left" type="1" style="0" width="20" dist="20" width2="20" rgb="333333"/>
            <pm:line position="right" type="1" style="0" width="20" dist="20" width2="20" rgb="333333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0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0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none">
        <color rgb="FF000000"/>
      </left>
      <right style="none">
        <color rgb="FF000000"/>
      </right>
      <top style="thin">
        <color rgb="FF33CCCC"/>
      </top>
      <bottom style="double">
        <color rgb="FF33CCCC"/>
      </bottom>
      <extLst>
        <ext uri="smNativeData">
          <pm:border xmlns:pm="smNativeData" id="0">
            <pm:line position="top" type="1" style="0" width="20" dist="20" width2="20" rgb="33CCCC"/>
            <pm:line position="bottom" type="2" style="0" width="20" dist="20" width2="20" rgb="33CCCC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thin">
        <color rgb="FFB3B3B3"/>
      </left>
      <right style="thin">
        <color rgb="FFB3B3B3"/>
      </right>
      <top style="thin">
        <color rgb="FFB3B3B3"/>
      </top>
      <bottom style="thin">
        <color rgb="FFB3B3B3"/>
      </bottom>
      <extLst>
        <ext uri="smNativeData">
          <pm:border xmlns:pm="smNativeData" id="0">
            <pm:line position="top" type="1" style="0" width="20" dist="20" width2="20" rgb="B3B3B3"/>
            <pm:line position="bottom" type="1" style="0" width="20" dist="20" width2="20" rgb="B3B3B3"/>
            <pm:line position="left" type="1" style="0" width="20" dist="20" width2="20" rgb="B3B3B3"/>
            <pm:line position="right" type="1" style="0" width="20" dist="20" width2="20" rgb="B3B3B3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33CCCC"/>
      </bottom>
      <extLst>
        <ext uri="smNativeData">
          <pm:border xmlns:pm="smNativeData" id="0">
            <pm:line position="bottom" type="1" style="0" width="50" dist="20" width2="20" rgb="33CCCC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C0C0C0"/>
      </bottom>
      <extLst>
        <ext uri="smNativeData">
          <pm:border xmlns:pm="smNativeData" id="0">
            <pm:line position="bottom" type="1" style="0" width="50" dist="20" width2="20" rgb="C0C0C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33CCCC"/>
      </bottom>
      <extLst>
        <ext uri="smNativeData">
          <pm:border xmlns:pm="smNativeData" id="0">
            <pm:line position="bottom" type="1" style="0" width="30" dist="20" width2="20" rgb="33CCCC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9900"/>
      </bottom>
      <extLst>
        <ext uri="smNativeData">
          <pm:border xmlns:pm="smNativeData" id="0">
            <pm:line position="bottom" type="2" style="0" width="20" dist="20" width2="20" rgb="FF9900"/>
          </pm:border>
        </ext>
      </extLst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extLst>
        <ext uri="smNativeData">
          <pm:border xmlns:pm="smNativeData" id="0">
            <pm:line position="top" type="2" style="0" width="20" dist="20" width2="20" rgb="333333"/>
            <pm:line position="bottom" type="2" style="0" width="20" dist="20" width2="20" rgb="333333"/>
            <pm:line position="left" type="2" style="0" width="20" dist="20" width2="20" rgb="333333"/>
            <pm:line position="right" type="2" style="0" width="20" dist="20" width2="20" rgb="333333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</borders>
  <cellStyleXfs count="42">
    <xf numFmtId="0" fontId="1" fillId="0" borderId="0" applyNumberFormat="1" applyFont="1" applyFill="1" applyBorder="1" applyAlignment="1" applyProtection="1"/>
    <xf numFmtId="0" fontId="23" fillId="2" borderId="1" applyNumberFormat="1" applyFont="1" applyFill="1" applyBorder="1" applyAlignment="1" applyProtection="1"/>
    <xf numFmtId="0" fontId="23" fillId="3" borderId="2" applyNumberFormat="1" applyFont="1" applyFill="1" applyBorder="1" applyAlignment="1" applyProtection="1"/>
    <xf numFmtId="0" fontId="23" fillId="4" borderId="3" applyNumberFormat="1" applyFont="1" applyFill="1" applyBorder="1" applyAlignment="1" applyProtection="1"/>
    <xf numFmtId="0" fontId="23" fillId="2" borderId="1" applyNumberFormat="1" applyFont="1" applyFill="1" applyBorder="1" applyAlignment="1" applyProtection="1"/>
    <xf numFmtId="0" fontId="23" fillId="5" borderId="4" applyNumberFormat="1" applyFont="1" applyFill="1" applyBorder="1" applyAlignment="1" applyProtection="1"/>
    <xf numFmtId="0" fontId="23" fillId="3" borderId="2" applyNumberFormat="1" applyFont="1" applyFill="1" applyBorder="1" applyAlignment="1" applyProtection="1"/>
    <xf numFmtId="0" fontId="23" fillId="6" borderId="5" applyNumberFormat="1" applyFont="1" applyFill="1" applyBorder="1" applyAlignment="1" applyProtection="1"/>
    <xf numFmtId="0" fontId="23" fillId="7" borderId="6" applyNumberFormat="1" applyFont="1" applyFill="1" applyBorder="1" applyAlignment="1" applyProtection="1"/>
    <xf numFmtId="0" fontId="23" fillId="8" borderId="7" applyNumberFormat="1" applyFont="1" applyFill="1" applyBorder="1" applyAlignment="1" applyProtection="1"/>
    <xf numFmtId="0" fontId="23" fillId="6" borderId="5" applyNumberFormat="1" applyFont="1" applyFill="1" applyBorder="1" applyAlignment="1" applyProtection="1"/>
    <xf numFmtId="0" fontId="23" fillId="9" borderId="8" applyNumberFormat="1" applyFont="1" applyFill="1" applyBorder="1" applyAlignment="1" applyProtection="1"/>
    <xf numFmtId="0" fontId="23" fillId="3" borderId="2" applyNumberFormat="1" applyFont="1" applyFill="1" applyBorder="1" applyAlignment="1" applyProtection="1"/>
    <xf numFmtId="0" fontId="24" fillId="10" borderId="9" applyNumberFormat="1" applyFont="1" applyFill="1" applyBorder="1" applyAlignment="1" applyProtection="1"/>
    <xf numFmtId="0" fontId="24" fillId="7" borderId="6" applyNumberFormat="1" applyFont="1" applyFill="1" applyBorder="1" applyAlignment="1" applyProtection="1"/>
    <xf numFmtId="0" fontId="24" fillId="8" borderId="7" applyNumberFormat="1" applyFont="1" applyFill="1" applyBorder="1" applyAlignment="1" applyProtection="1"/>
    <xf numFmtId="0" fontId="24" fillId="11" borderId="10" applyNumberFormat="1" applyFont="1" applyFill="1" applyBorder="1" applyAlignment="1" applyProtection="1"/>
    <xf numFmtId="0" fontId="24" fillId="10" borderId="9" applyNumberFormat="1" applyFont="1" applyFill="1" applyBorder="1" applyAlignment="1" applyProtection="1"/>
    <xf numFmtId="0" fontId="24" fillId="3" borderId="2" applyNumberFormat="1" applyFont="1" applyFill="1" applyBorder="1" applyAlignment="1" applyProtection="1"/>
    <xf numFmtId="0" fontId="24" fillId="10" borderId="9" applyNumberFormat="1" applyFont="1" applyFill="1" applyBorder="1" applyAlignment="1" applyProtection="1"/>
    <xf numFmtId="0" fontId="24" fillId="12" borderId="11" applyNumberFormat="1" applyFont="1" applyFill="1" applyBorder="1" applyAlignment="1" applyProtection="1"/>
    <xf numFmtId="0" fontId="24" fillId="13" borderId="12" applyNumberFormat="1" applyFont="1" applyFill="1" applyBorder="1" applyAlignment="1" applyProtection="1"/>
    <xf numFmtId="0" fontId="24" fillId="14" borderId="13" applyNumberFormat="1" applyFont="1" applyFill="1" applyBorder="1" applyAlignment="1" applyProtection="1"/>
    <xf numFmtId="0" fontId="24" fillId="10" borderId="9" applyNumberFormat="1" applyFont="1" applyFill="1" applyBorder="1" applyAlignment="1" applyProtection="1"/>
    <xf numFmtId="0" fontId="24" fillId="15" borderId="14" applyNumberFormat="1" applyFont="1" applyFill="1" applyBorder="1" applyAlignment="1" applyProtection="1"/>
    <xf numFmtId="0" fontId="25" fillId="16" borderId="15" applyNumberFormat="1" applyFont="1" applyFill="1" applyBorder="1" applyAlignment="1" applyProtection="1"/>
    <xf numFmtId="0" fontId="26" fillId="17" borderId="16" applyNumberFormat="1" applyFont="1" applyFill="1" applyBorder="1" applyAlignment="1" applyProtection="1"/>
    <xf numFmtId="0" fontId="27" fillId="18" borderId="17" applyNumberFormat="1" applyFont="1" applyFill="1" applyBorder="1" applyAlignment="1" applyProtection="1"/>
    <xf numFmtId="0" fontId="28" fillId="19" borderId="18" applyNumberFormat="1" applyFont="1" applyFill="1" applyBorder="1" applyAlignment="1" applyProtection="1"/>
    <xf numFmtId="0" fontId="29" fillId="0" borderId="0" applyNumberFormat="1" applyFont="1" applyFill="1" applyBorder="1" applyAlignment="1" applyProtection="1"/>
    <xf numFmtId="0" fontId="30" fillId="20" borderId="19" applyNumberFormat="1" applyFont="1" applyFill="1" applyBorder="1" applyAlignment="1" applyProtection="1"/>
    <xf numFmtId="0" fontId="31" fillId="8" borderId="7" applyNumberFormat="1" applyFont="1" applyFill="1" applyBorder="1" applyAlignment="1" applyProtection="1"/>
    <xf numFmtId="0" fontId="1" fillId="21" borderId="20" applyNumberFormat="1" applyFont="1" applyFill="1" applyBorder="1" applyAlignment="1" applyProtection="1"/>
    <xf numFmtId="0" fontId="32" fillId="22" borderId="21" applyNumberFormat="1" applyFont="1" applyFill="1" applyBorder="1" applyAlignment="1" applyProtection="1"/>
    <xf numFmtId="0" fontId="33" fillId="0" borderId="0" applyNumberFormat="1" applyFont="1" applyFill="1" applyBorder="1" applyAlignment="1" applyProtection="1"/>
    <xf numFmtId="0" fontId="34" fillId="23" borderId="22" applyNumberFormat="1" applyFont="1" applyFill="1" applyBorder="1" applyAlignment="1" applyProtection="1"/>
    <xf numFmtId="0" fontId="35" fillId="24" borderId="23" applyNumberFormat="1" applyFont="1" applyFill="1" applyBorder="1" applyAlignment="1" applyProtection="1"/>
    <xf numFmtId="0" fontId="36" fillId="25" borderId="24" applyNumberFormat="1" applyFont="1" applyFill="1" applyBorder="1" applyAlignment="1" applyProtection="1"/>
    <xf numFmtId="0" fontId="36" fillId="0" borderId="0" applyNumberFormat="1" applyFont="1" applyFill="1" applyBorder="1" applyAlignment="1" applyProtection="1"/>
    <xf numFmtId="0" fontId="37" fillId="26" borderId="25" applyNumberFormat="1" applyFont="1" applyFill="1" applyBorder="1" applyAlignment="1" applyProtection="1"/>
    <xf numFmtId="0" fontId="38" fillId="0" borderId="0" applyNumberFormat="1" applyFont="1" applyFill="1" applyBorder="1" applyAlignment="1" applyProtection="1"/>
    <xf numFmtId="0" fontId="39" fillId="27" borderId="26" applyNumberFormat="1" applyFont="1" applyFill="1" applyBorder="1" applyAlignment="1" applyProtection="1"/>
  </cellStyleXfs>
  <cellXfs count="57">
    <xf numFmtId="0" fontId="1" fillId="0" borderId="0" xfId="0"/>
    <xf numFmtId="0" fontId="22" fillId="0" borderId="0" xfId="0" applyFont="1"/>
    <xf numFmtId="0" fontId="1" fillId="0" borderId="0" xfId="0" applyAlignment="1">
      <alignment horizontal="left"/>
    </xf>
    <xf numFmtId="0" fontId="1" fillId="0" borderId="0" xfId="0" applyAlignment="1">
      <alignment horizontal="center"/>
    </xf>
    <xf numFmtId="0" fontId="22" fillId="0" borderId="0" xfId="0" applyFont="1" applyAlignment="1">
      <alignment horizontal="center" wrapText="1"/>
    </xf>
    <xf numFmtId="164" fontId="1" fillId="0" borderId="0" xfId="0" applyNumberFormat="1" applyAlignment="1">
      <alignment horizontal="center"/>
    </xf>
    <xf numFmtId="164" fontId="22" fillId="0" borderId="0" xfId="0" applyNumberFormat="1" applyFont="1" applyAlignment="1">
      <alignment horizontal="center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1" fillId="0" borderId="0" xfId="0" applyAlignment="1">
      <alignment wrapText="1"/>
    </xf>
    <xf numFmtId="0" fontId="1" fillId="0" borderId="0" xfId="0" applyAlignment="1" applyProtection="1">
      <alignment horizontal="center"/>
      <protection locked="0" hidden="0"/>
    </xf>
    <xf numFmtId="164" fontId="1" fillId="0" borderId="0" xfId="0" applyNumberFormat="1" applyAlignment="1" applyProtection="1">
      <alignment horizontal="center"/>
      <protection locked="0" hidden="0"/>
    </xf>
    <xf numFmtId="164" fontId="1" fillId="0" borderId="0" xfId="0" applyNumberFormat="1" applyAlignment="1" applyProtection="1">
      <alignment horizontal="center"/>
      <protection locked="1" hidden="1"/>
    </xf>
    <xf numFmtId="0" fontId="1" fillId="0" borderId="0" xfId="0" applyAlignment="1">
      <alignment horizontal="center" wrapText="1"/>
    </xf>
    <xf numFmtId="0" fontId="23" fillId="2" borderId="1" xfId="1"/>
    <xf numFmtId="0" fontId="23" fillId="3" borderId="2" xfId="2"/>
    <xf numFmtId="0" fontId="23" fillId="4" borderId="3" xfId="3"/>
    <xf numFmtId="0" fontId="23" fillId="2" borderId="1" xfId="4"/>
    <xf numFmtId="0" fontId="23" fillId="5" borderId="4" xfId="5"/>
    <xf numFmtId="0" fontId="23" fillId="3" borderId="2" xfId="6"/>
    <xf numFmtId="0" fontId="23" fillId="6" borderId="5" xfId="7"/>
    <xf numFmtId="0" fontId="23" fillId="7" borderId="6" xfId="8"/>
    <xf numFmtId="0" fontId="23" fillId="8" borderId="7" xfId="9"/>
    <xf numFmtId="0" fontId="23" fillId="6" borderId="5" xfId="10"/>
    <xf numFmtId="0" fontId="23" fillId="9" borderId="8" xfId="11"/>
    <xf numFmtId="0" fontId="23" fillId="3" borderId="2" xfId="12"/>
    <xf numFmtId="0" fontId="24" fillId="10" borderId="9" xfId="13"/>
    <xf numFmtId="0" fontId="24" fillId="7" borderId="6" xfId="14"/>
    <xf numFmtId="0" fontId="24" fillId="8" borderId="7" xfId="15"/>
    <xf numFmtId="0" fontId="24" fillId="11" borderId="10" xfId="16"/>
    <xf numFmtId="0" fontId="24" fillId="10" borderId="9" xfId="17"/>
    <xf numFmtId="0" fontId="24" fillId="3" borderId="2" xfId="18"/>
    <xf numFmtId="0" fontId="24" fillId="10" borderId="9" xfId="19"/>
    <xf numFmtId="0" fontId="24" fillId="12" borderId="11" xfId="20"/>
    <xf numFmtId="0" fontId="24" fillId="13" borderId="12" xfId="21"/>
    <xf numFmtId="0" fontId="24" fillId="14" borderId="13" xfId="22"/>
    <xf numFmtId="0" fontId="24" fillId="10" borderId="9" xfId="23"/>
    <xf numFmtId="0" fontId="24" fillId="15" borderId="14" xfId="24"/>
    <xf numFmtId="0" fontId="25" fillId="16" borderId="15" xfId="25"/>
    <xf numFmtId="0" fontId="26" fillId="17" borderId="16" xfId="26"/>
    <xf numFmtId="0" fontId="27" fillId="18" borderId="17" xfId="27"/>
    <xf numFmtId="0" fontId="28" fillId="0" borderId="18" xfId="28"/>
    <xf numFmtId="0" fontId="29" fillId="0" borderId="0" xfId="29"/>
    <xf numFmtId="0" fontId="30" fillId="20" borderId="19" xfId="30"/>
    <xf numFmtId="0" fontId="31" fillId="8" borderId="7" xfId="31"/>
    <xf numFmtId="0" fontId="1" fillId="21" borderId="20" xfId="32"/>
    <xf numFmtId="0" fontId="32" fillId="22" borderId="21" xfId="33"/>
    <xf numFmtId="0" fontId="33" fillId="0" borderId="0" xfId="34"/>
    <xf numFmtId="0" fontId="34" fillId="0" borderId="22" xfId="35"/>
    <xf numFmtId="0" fontId="35" fillId="0" borderId="23" xfId="36"/>
    <xf numFmtId="0" fontId="36" fillId="0" borderId="24" xfId="37"/>
    <xf numFmtId="0" fontId="36" fillId="0" borderId="0" xfId="38"/>
    <xf numFmtId="0" fontId="37" fillId="0" borderId="25" xfId="39"/>
    <xf numFmtId="0" fontId="38" fillId="0" borderId="0" xfId="40"/>
    <xf numFmtId="0" fontId="39" fillId="27" borderId="26" xfId="41"/>
    <xf numFmtId="0" fontId="1" fillId="28" borderId="27" xfId="0" applyFill="1"/>
  </cellXfs>
  <cellStyles count="42">
    <cellStyle name="Normal" xfId="0" builtinId="0" idx="0" base="0"/>
    <cellStyle name="20% - Akzent1" xfId="1" builtinId="30" idx="1" base="0"/>
    <cellStyle name="20% - Akzent2" xfId="2" builtinId="34" idx="2" base="0"/>
    <cellStyle name="20% - Akzent3" xfId="3" builtinId="38" idx="3" base="0"/>
    <cellStyle name="20% - Akzent4" xfId="4" builtinId="42" idx="4" base="0"/>
    <cellStyle name="20% - Akzent5" xfId="5" builtinId="46" idx="5" base="0"/>
    <cellStyle name="20% - Akzent6" xfId="6" builtinId="50" idx="6" base="0"/>
    <cellStyle name="40% - Akzent1" xfId="7" builtinId="31" idx="7" base="0"/>
    <cellStyle name="40% - Akzent2" xfId="8" builtinId="35" idx="8" base="0"/>
    <cellStyle name="40% - Akzent3" xfId="9" builtinId="39" idx="9" base="0"/>
    <cellStyle name="40% - Akzent4" xfId="10" builtinId="43" idx="10" base="0"/>
    <cellStyle name="40% - Akzent5" xfId="11" builtinId="47" idx="11" base="0"/>
    <cellStyle name="40% - Akzent6" xfId="12" builtinId="51" idx="12" base="0"/>
    <cellStyle name="60% - Akzent1" xfId="13" builtinId="32" idx="13" base="0"/>
    <cellStyle name="60% - Akzent2" xfId="14" builtinId="36" idx="14" base="0"/>
    <cellStyle name="60% - Akzent3" xfId="15" builtinId="40" idx="15" base="0"/>
    <cellStyle name="60% - Akzent4" xfId="16" builtinId="44" idx="16" base="0"/>
    <cellStyle name="60% - Akzent5" xfId="17" builtinId="48" idx="17" base="0"/>
    <cellStyle name="60% - Akzent6" xfId="18" builtinId="52" idx="18" base="0"/>
    <cellStyle name="Akzent1" xfId="19" builtinId="29" idx="19" base="0"/>
    <cellStyle name="Akzent2" xfId="20" builtinId="33" idx="20" base="0"/>
    <cellStyle name="Akzent3" xfId="21" builtinId="37" idx="21" base="0"/>
    <cellStyle name="Akzent4" xfId="22" builtinId="41" idx="22" base="0"/>
    <cellStyle name="Akzent5" xfId="23" builtinId="45" idx="23" base="0"/>
    <cellStyle name="Akzent6" xfId="24" builtinId="49" idx="24" base="0"/>
    <cellStyle name="Ausgabe" xfId="25" builtinId="21" idx="25" base="0"/>
    <cellStyle name="Berechnung" xfId="26" builtinId="22" idx="26" base="0"/>
    <cellStyle name="Eingabe" xfId="27" builtinId="20" idx="27" base="0"/>
    <cellStyle name="Ergebnis" xfId="28" builtinId="25" idx="28" base="0"/>
    <cellStyle name="Erklärender Text" xfId="29" builtinId="53" idx="29" base="0"/>
    <cellStyle name="Gut" xfId="30" builtinId="26" idx="30" base="0"/>
    <cellStyle name="Neutral" xfId="31" builtinId="28" idx="31" base="0"/>
    <cellStyle name="Notiz" xfId="32" builtinId="10" idx="32" base="0"/>
    <cellStyle name="Schlecht" xfId="33" builtinId="27" idx="33" base="0"/>
    <cellStyle name="Überschrift" xfId="34" builtinId="15" idx="34" base="0"/>
    <cellStyle name="Überschrift 1" xfId="35" builtinId="16" idx="35" base="0"/>
    <cellStyle name="Überschrift 2" xfId="36" builtinId="17" idx="36" base="0"/>
    <cellStyle name="Überschrift 3" xfId="37" builtinId="18" idx="37" base="0"/>
    <cellStyle name="Überschrift 4" xfId="38" builtinId="19" idx="38" base="0"/>
    <cellStyle name="Verknüpfte Zelle" xfId="39" builtinId="24" idx="39" base="0"/>
    <cellStyle name="Warnender Text" xfId="40" builtinId="11" idx="40" base="0"/>
    <cellStyle name="Zelle überprüfen" xfId="41" builtinId="23" idx="41" base="0"/>
  </cellStyles>
  <dxfs count="3">
    <dxf>
      <font>
        <extLst>
          <ext uri="smNativeData">
            <pm:charSpec xmlns:pm="smNativeData" id="0" kern="0">
              <pm:latin lang="default"/>
              <pm:cs face="Times New Roman" lang="default"/>
              <pm:ea face="SimSun" lang="default"/>
            </pm:charSpec>
          </ext>
        </extLst>
      </font>
      <fill>
        <patternFill patternType="solid">
          <bgColor rgb="FF00FFFF"/>
          <extLst>
            <ext uri="smNativeData">
              <pm:shade xmlns:pm="smNativeData" id="0" type="1" fgLvl="0" fgClr="FFFFFFFF" bgLvl="255" bgClr="0000FFFF"/>
            </ext>
          </extLst>
        </patternFill>
      </fill>
      <border>
        <extLst>
          <ext uri="smNativeData">
            <pm:border xmlns:pm="smNativeData" id="0">
              <pm:line position="top" style="0"/>
              <pm:line position="bottom" style="0"/>
              <pm:line position="left" style="0"/>
              <pm:line position="right" style="0"/>
            </pm:border>
          </ext>
        </extLst>
      </border>
    </dxf>
    <dxf>
      <font>
        <extLst>
          <ext uri="smNativeData">
            <pm:charSpec xmlns:pm="smNativeData" id="0" kern="0">
              <pm:latin lang="default"/>
              <pm:cs face="Times New Roman" lang="default"/>
              <pm:ea face="SimSun" lang="default"/>
            </pm:charSpec>
          </ext>
        </extLst>
      </font>
      <fill>
        <patternFill patternType="solid">
          <bgColor rgb="FF00FFFF"/>
          <extLst>
            <ext uri="smNativeData">
              <pm:shade xmlns:pm="smNativeData" id="0" type="1" fgLvl="0" fgClr="FFFFFFFF" bgLvl="255" bgClr="0000FFFF"/>
            </ext>
          </extLst>
        </patternFill>
      </fill>
      <border>
        <extLst>
          <ext uri="smNativeData">
            <pm:border xmlns:pm="smNativeData" id="0">
              <pm:line position="top" style="0"/>
              <pm:line position="bottom" style="0"/>
              <pm:line position="left" style="0"/>
              <pm:line position="right" style="0"/>
            </pm:border>
          </ext>
        </extLst>
      </border>
    </dxf>
    <dxf>
      <font>
        <extLst>
          <ext uri="smNativeData">
            <pm:charSpec xmlns:pm="smNativeData" id="0" kern="0">
              <pm:latin lang="default"/>
              <pm:cs face="Times New Roman" lang="default"/>
              <pm:ea face="SimSun" lang="default"/>
            </pm:charSpec>
          </ext>
        </extLst>
      </font>
      <fill>
        <patternFill patternType="solid">
          <bgColor rgb="FF00FFFF"/>
          <extLst>
            <ext uri="smNativeData">
              <pm:shade xmlns:pm="smNativeData" id="0" type="1" fgLvl="0" fgClr="FFFFFFFF" bgLvl="255" bgClr="0000FFFF"/>
            </ext>
          </extLst>
        </patternFill>
      </fill>
      <border>
        <extLst>
          <ext uri="smNativeData">
            <pm:border xmlns:pm="smNativeData" id="0">
              <pm:line position="top" style="0"/>
              <pm:line position="bottom" style="0"/>
              <pm:line position="left" style="0"/>
              <pm:line position="right" style="0"/>
            </pm:border>
          </ext>
        </extLst>
      </border>
    </dxf>
  </dxfs>
  <tableStyles count="0"/>
  <extLst>
    <ext uri="smNativeData">
      <pm:charStyles xmlns:pm="smNativeData" id="0" count="1">
        <pm:charStyle name="Normal" fontId="0"/>
      </pm:charStyles>
      <pm:colors xmlns:pm="smNativeData" id="0" count="28">
        <pm:color name="Immergrün" rgb="9999FF"/>
        <pm:color name="Pflaume" rgb="993366"/>
        <pm:color name="Elfenbein" rgb="FFFFCC"/>
        <pm:color name="Helles Cyan" rgb="CCFFFF"/>
        <pm:color name="Dunkelpurpur" rgb="660066"/>
        <pm:color name="Koralle" rgb="FF8080"/>
        <pm:color name="Meeresblau" rgb="0066CC"/>
        <pm:color name="Eisblau" rgb="CCCCFF"/>
        <pm:color name="Himmelblau" rgb="00CCFF"/>
        <pm:color name="Pastellgrün" rgb="CCFFCC"/>
        <pm:color name="Hellgelb" rgb="FFFF99"/>
        <pm:color name="Blassblau" rgb="99CCFF"/>
        <pm:color name="Helles Magenta" rgb="FF99CC"/>
        <pm:color name="Lavendel" rgb="CC99FF"/>
        <pm:color name="Gelbbraun" rgb="FFCC99"/>
        <pm:color name="Hellblau" rgb="3366FF"/>
        <pm:color name="Aquablau" rgb="33CCCC"/>
        <pm:color name="Gelbgrün" rgb="99CC00"/>
        <pm:color name="Gold" rgb="FFCC00"/>
        <pm:color name="Helles Orange" rgb="FF9900"/>
        <pm:color name="Orange" rgb="FF6600"/>
        <pm:color name="Blaugrau" rgb="666699"/>
        <pm:color name="Grünblau" rgb="003366"/>
        <pm:color name="Meeresgrün" rgb="339966"/>
        <pm:color name="Dunkelgrün 1" rgb="003300"/>
        <pm:color name="Olivgrün" rgb="333300"/>
        <pm:color name="Braun 1" rgb="993300"/>
        <pm:color name="Indigoblau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view="normal" topLeftCell="A19" workbookViewId="0">
      <selection activeCell="B33" sqref="B33"/>
    </sheetView>
  </sheetViews>
  <sheetFormatPr baseColWidth="9" defaultColWidth="10.000000" defaultRowHeight="13.45"/>
  <cols>
    <col min="1" max="1" width="24.144144" customWidth="1"/>
    <col min="2" max="2" width="15.000000" customWidth="1" style="3"/>
    <col min="3" max="3" width="14.009009" customWidth="1" style="5"/>
    <col min="4" max="4" width="10.000000" style="3"/>
    <col min="5" max="5" width="10.000000" style="5"/>
    <col min="6" max="256" width="10.000000" customWidth="1"/>
  </cols>
  <sheetData>
    <row r="1" spans="1:5">
      <c r="A1" s="1" t="s">
        <v>0</v>
      </c>
      <c r="B1" s="4" t="s">
        <v>1</v>
      </c>
      <c r="C1" s="6" t="s">
        <v>2</v>
      </c>
      <c r="D1" s="7" t="s">
        <v>3</v>
      </c>
      <c r="E1" s="9" t="s">
        <v>4</v>
      </c>
    </row>
    <row r="2" spans="1:5">
      <c r="A2" s="0" t="s">
        <v>5</v>
      </c>
      <c r="B2" s="3" t="n">
        <v>40</v>
      </c>
      <c r="C2" s="5" t="n">
        <v>0.5</v>
      </c>
      <c r="D2" s="11"/>
      <c r="E2" s="5">
        <f>C2*D2</f>
        <v>0</v>
      </c>
    </row>
    <row r="3" spans="1:5">
      <c r="A3" s="0" t="s">
        <v>6</v>
      </c>
      <c r="B3" s="3" t="n">
        <v>50</v>
      </c>
      <c r="C3" s="5" t="n">
        <v>0.6</v>
      </c>
      <c r="D3" s="11"/>
      <c r="E3" s="5">
        <f>C3*D3</f>
        <v>0</v>
      </c>
    </row>
    <row r="4" spans="1:5">
      <c r="A4" s="2" t="s">
        <v>7</v>
      </c>
      <c r="B4" s="3" t="n">
        <v>50</v>
      </c>
      <c r="C4" s="5" t="n">
        <v>0.8</v>
      </c>
      <c r="D4" s="11"/>
      <c r="E4" s="5">
        <f>C4*D4</f>
        <v>0</v>
      </c>
    </row>
    <row r="5" spans="1:5">
      <c r="A5" s="0" t="s">
        <v>8</v>
      </c>
      <c r="B5" s="3" t="n">
        <v>50</v>
      </c>
      <c r="C5" s="5" t="n">
        <v>0.8</v>
      </c>
      <c r="D5" s="11"/>
      <c r="E5" s="5">
        <f>C5*D5</f>
        <v>0</v>
      </c>
    </row>
    <row r="6" spans="1:5">
      <c r="A6" s="0" t="s">
        <v>9</v>
      </c>
      <c r="B6" s="3" t="n">
        <v>50</v>
      </c>
      <c r="C6" s="5" t="n">
        <v>0.5</v>
      </c>
      <c r="D6" s="11"/>
      <c r="E6" s="5">
        <f>C6*D6</f>
        <v>0</v>
      </c>
    </row>
    <row r="7" spans="1:5">
      <c r="A7" s="0" t="s">
        <v>10</v>
      </c>
      <c r="B7" s="3" t="n">
        <v>50</v>
      </c>
      <c r="C7" s="5" t="n">
        <v>0.1</v>
      </c>
      <c r="D7" s="11"/>
      <c r="E7" s="5">
        <f>C7*D7</f>
        <v>0</v>
      </c>
    </row>
    <row r="8" spans="1:5">
      <c r="A8" s="0" t="s">
        <v>11</v>
      </c>
      <c r="B8" s="3" t="n">
        <v>50</v>
      </c>
      <c r="C8" s="5" t="n">
        <v>0.2</v>
      </c>
      <c r="D8" s="11"/>
      <c r="E8" s="5">
        <f>C8*D8</f>
        <v>0</v>
      </c>
    </row>
    <row r="9" spans="1:5">
      <c r="A9" s="0" t="s">
        <v>12</v>
      </c>
      <c r="B9" s="3" t="n">
        <v>50</v>
      </c>
      <c r="C9" s="5" t="n">
        <v>0.8</v>
      </c>
      <c r="D9" s="11"/>
      <c r="E9" s="5">
        <f>C9*D9</f>
        <v>0</v>
      </c>
    </row>
    <row r="10" spans="1:5">
      <c r="A10" s="0" t="s">
        <v>13</v>
      </c>
      <c r="B10" s="3" t="n">
        <v>50</v>
      </c>
      <c r="C10" s="5" t="n">
        <v>0.8</v>
      </c>
      <c r="D10" s="11"/>
      <c r="E10" s="5">
        <f>C10*D10</f>
        <v>0</v>
      </c>
    </row>
    <row r="11" spans="1:5">
      <c r="A11" s="0" t="s">
        <v>14</v>
      </c>
      <c r="B11" s="3" t="n">
        <v>50</v>
      </c>
      <c r="C11" s="5" t="n">
        <v>0.8</v>
      </c>
      <c r="D11" s="11"/>
      <c r="E11" s="5">
        <f>C11*D11</f>
        <v>0</v>
      </c>
    </row>
    <row r="12" spans="1:5">
      <c r="A12" s="0" t="s">
        <v>15</v>
      </c>
      <c r="B12" s="3" t="n">
        <v>50</v>
      </c>
      <c r="C12" s="5" t="n">
        <v>0.8</v>
      </c>
      <c r="D12" s="11"/>
      <c r="E12" s="5">
        <f>C12*D12</f>
        <v>0</v>
      </c>
    </row>
    <row r="13" spans="1:5">
      <c r="A13" s="2" t="s">
        <v>16</v>
      </c>
      <c r="B13" s="3" t="n">
        <v>70</v>
      </c>
      <c r="C13" s="5" t="n">
        <v>1.5</v>
      </c>
      <c r="D13" s="11"/>
      <c r="E13" s="5">
        <f>C13*D13</f>
        <v>0</v>
      </c>
    </row>
    <row r="14" spans="1:5">
      <c r="A14" s="0" t="s">
        <v>17</v>
      </c>
      <c r="B14" s="3" t="s">
        <v>18</v>
      </c>
      <c r="C14" s="5" t="n">
        <v>1.8</v>
      </c>
      <c r="D14" s="11"/>
      <c r="E14" s="5">
        <f>C14*D14</f>
        <v>0</v>
      </c>
    </row>
    <row r="15" spans="1:5">
      <c r="A15" s="2" t="s">
        <v>19</v>
      </c>
      <c r="B15" s="3" t="s">
        <v>20</v>
      </c>
      <c r="C15" s="5" t="n">
        <v>2</v>
      </c>
      <c r="D15" s="11"/>
      <c r="E15" s="5">
        <f>C15*D15</f>
        <v>0</v>
      </c>
    </row>
    <row r="16" spans="1:5">
      <c r="A16" s="2" t="s">
        <v>21</v>
      </c>
      <c r="B16" s="3" t="n">
        <v>100</v>
      </c>
      <c r="C16" s="5" t="n">
        <v>2</v>
      </c>
      <c r="D16" s="11"/>
      <c r="E16" s="5">
        <f>C16*D16</f>
        <v>0</v>
      </c>
    </row>
    <row r="17" spans="1:5">
      <c r="A17" s="2" t="s">
        <v>22</v>
      </c>
      <c r="B17" s="3" t="n">
        <v>100</v>
      </c>
      <c r="C17" s="5" t="n">
        <v>2.5</v>
      </c>
      <c r="D17" s="11"/>
      <c r="E17" s="5">
        <f>C17*D17</f>
        <v>0</v>
      </c>
    </row>
    <row r="18" spans="1:5">
      <c r="A18" s="0" t="s">
        <v>23</v>
      </c>
      <c r="B18" s="3" t="n">
        <v>50</v>
      </c>
      <c r="C18" s="5" t="n">
        <v>0.8</v>
      </c>
      <c r="D18" s="11"/>
      <c r="E18" s="5">
        <f>C18*D18</f>
        <v>0</v>
      </c>
    </row>
    <row r="19" spans="1:5">
      <c r="A19" s="2" t="s">
        <v>24</v>
      </c>
      <c r="B19" s="3" t="n">
        <v>70</v>
      </c>
      <c r="C19" s="5" t="n">
        <v>1.5</v>
      </c>
      <c r="D19" s="11"/>
      <c r="E19" s="5">
        <f>C19*D19</f>
        <v>0</v>
      </c>
    </row>
    <row r="20" spans="1:5">
      <c r="A20" s="2" t="s">
        <v>25</v>
      </c>
      <c r="B20" s="3" t="n">
        <v>100</v>
      </c>
      <c r="C20" s="5" t="n">
        <v>2</v>
      </c>
      <c r="D20" s="11"/>
      <c r="E20" s="5">
        <f>C20*D20</f>
        <v>0</v>
      </c>
    </row>
    <row r="22" spans="4:5">
      <c r="D22" s="3" t="s">
        <v>26</v>
      </c>
      <c r="E22" s="5">
        <f>SUM(E2:E20)</f>
        <v>0</v>
      </c>
    </row>
    <row r="24" spans="1:5">
      <c r="A24" s="8" t="s">
        <v>27</v>
      </c>
      <c r="B24" s="8"/>
      <c r="C24" s="9"/>
      <c r="D24" s="8"/>
      <c r="E24" s="9"/>
    </row>
    <row r="25" spans="1:5">
      <c r="A25" s="8"/>
      <c r="B25" s="8"/>
      <c r="C25" s="9"/>
      <c r="D25" s="8"/>
      <c r="E25" s="9"/>
    </row>
    <row r="26" spans="1:6">
      <c r="A26" s="3" t="s">
        <v>28</v>
      </c>
      <c r="F26" s="10" t="s">
        <v>29</v>
      </c>
    </row>
    <row r="27" spans="1:6">
      <c r="A27" s="3" t="s">
        <v>30</v>
      </c>
      <c r="F27" s="0" t="n">
        <v>0.5</v>
      </c>
    </row>
    <row r="28" spans="1:6">
      <c r="A28" s="3" t="s">
        <v>31</v>
      </c>
      <c r="F28" s="0" t="n">
        <v>0.7</v>
      </c>
    </row>
    <row r="29" spans="1:6">
      <c r="A29" s="3" t="s">
        <v>32</v>
      </c>
      <c r="F29" s="0" t="n">
        <v>1</v>
      </c>
    </row>
    <row r="30" spans="1:6">
      <c r="A30" s="3" t="s">
        <v>33</v>
      </c>
      <c r="F30" s="0" t="n">
        <v>1.19999999999999996</v>
      </c>
    </row>
    <row r="31" spans="1:1">
      <c r="A31" s="3"/>
    </row>
    <row r="32" spans="1:3">
      <c r="A32" s="3"/>
      <c r="C32" s="5" t="s">
        <v>34</v>
      </c>
    </row>
    <row r="33" spans="1:3">
      <c r="A33" s="0" t="s">
        <v>35</v>
      </c>
      <c r="B33" s="13">
        <f>$C$33*SQRT($E$22)</f>
        <v>0</v>
      </c>
      <c r="C33" s="12" t="n">
        <v>0.5</v>
      </c>
    </row>
    <row r="34" spans="2:5">
      <c r="B34" s="13"/>
      <c r="C34" s="0"/>
      <c r="D34" s="0"/>
      <c r="E34" s="0"/>
    </row>
    <row r="35" spans="2:2">
      <c r="B35" s="13"/>
    </row>
  </sheetData>
  <sheetProtection password="8A19" sheet="1" autoFilter="0"/>
  <mergeCells count="6">
    <mergeCell ref="A24:E24"/>
    <mergeCell ref="A26:D26"/>
    <mergeCell ref="A27:E27"/>
    <mergeCell ref="A28:E28"/>
    <mergeCell ref="A29:E29"/>
    <mergeCell ref="A30:E30"/>
  </mergeCells>
  <printOptions>
    <extLst>
      <ext uri="smNativeData">
        <pm:pageFlags xmlns:pm="smNativeData" id="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0" l="56" r="56" t="56" b="56" borderId="0" fillId="0" vertical="0"/>
        <pm:footer xmlns:pm="smNativeData" id="0" l="56" r="56" t="56" b="56" borderId="0" fillId="0" vertical="2"/>
        <pm:paperBin xmlns:pm="smNativeData" id="0" Id="0" type="0" value="0"/>
        <pm:paperBin xmlns:pm="smNativeData" id="0" Id="1" type="0" value="0"/>
      </ext>
    </extLst>
  </headerFooter>
  <extLst>
    <ext uri="smNativeData">
      <pm:sheetPrefs xmlns:pm="smNativeData" day="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view="normal" workbookViewId="0">
      <selection activeCell="N5" sqref="N5"/>
    </sheetView>
  </sheetViews>
  <sheetFormatPr baseColWidth="9" defaultColWidth="10.000000" defaultRowHeight="13.45"/>
  <cols>
    <col min="1" max="1" width="10.000000" customWidth="1"/>
    <col min="2" max="9" width="4.297297" customWidth="1"/>
    <col min="10" max="11" width="5.288288" customWidth="1"/>
    <col min="12" max="256" width="10.000000" customWidth="1"/>
  </cols>
  <sheetData>
    <row r="1" spans="1:6">
      <c r="A1" s="14" t="s">
        <v>36</v>
      </c>
      <c r="B1" s="3"/>
      <c r="C1" s="5"/>
      <c r="D1" s="3"/>
      <c r="E1" s="5"/>
      <c r="F1" s="3"/>
    </row>
    <row r="3" spans="1:11">
      <c r="A3" s="56" t="s">
        <v>37</v>
      </c>
      <c r="B3" s="56" t="n">
        <v>0.5</v>
      </c>
      <c r="C3" s="56" t="n">
        <v>1</v>
      </c>
      <c r="D3" s="56" t="n">
        <v>1.5</v>
      </c>
      <c r="E3" s="56" t="n">
        <v>2</v>
      </c>
      <c r="F3" s="56" t="n">
        <v>2.5</v>
      </c>
      <c r="G3" s="56" t="n">
        <v>3</v>
      </c>
      <c r="H3" s="56" t="n">
        <v>3.5</v>
      </c>
      <c r="I3" s="56" t="n">
        <v>4</v>
      </c>
      <c r="J3" s="56" t="n">
        <v>4.5</v>
      </c>
      <c r="K3" s="56" t="n">
        <v>5</v>
      </c>
    </row>
    <row r="4" spans="1:1">
      <c r="A4" s="0" t="s">
        <v>38</v>
      </c>
    </row>
    <row r="5" spans="1:11">
      <c r="A5" s="0" t="s">
        <v>39</v>
      </c>
      <c r="C5" s="0" t="n">
        <v>1.30000000000000004</v>
      </c>
      <c r="D5" s="0" t="n">
        <v>1.5</v>
      </c>
      <c r="E5" s="0" t="n">
        <v>1.8</v>
      </c>
      <c r="F5" s="0" t="n">
        <v>2</v>
      </c>
      <c r="G5" s="0" t="n">
        <v>2.20000000000000018</v>
      </c>
      <c r="H5" s="0" t="n">
        <v>2.39999999999999991</v>
      </c>
      <c r="I5" s="0" t="n">
        <v>2.60000000000000009</v>
      </c>
      <c r="J5" s="0" t="n">
        <v>2.79999999999999982</v>
      </c>
      <c r="K5" s="0" t="n">
        <v>3.20000000000000018</v>
      </c>
    </row>
    <row r="6" spans="1:11">
      <c r="A6" s="0" t="s">
        <v>40</v>
      </c>
      <c r="C6" s="0" t="n">
        <v>0.6</v>
      </c>
      <c r="D6" s="0" t="n">
        <v>0.7</v>
      </c>
      <c r="E6" s="0" t="n">
        <v>0.8</v>
      </c>
      <c r="F6" s="0" t="n">
        <v>0.9</v>
      </c>
      <c r="G6" s="0" t="n">
        <v>1</v>
      </c>
      <c r="H6" s="0" t="n">
        <v>1.10000000000000009</v>
      </c>
      <c r="I6" s="0" t="n">
        <v>1.19999999999999996</v>
      </c>
      <c r="J6" s="0" t="n">
        <v>1.19999999999999996</v>
      </c>
      <c r="K6" s="0" t="n">
        <v>2.9</v>
      </c>
    </row>
    <row r="7" spans="1:1">
      <c r="A7" s="0" t="s">
        <v>41</v>
      </c>
    </row>
    <row r="8" spans="1:11">
      <c r="A8" s="0" t="s">
        <v>39</v>
      </c>
      <c r="C8" s="0" t="n">
        <v>1.5</v>
      </c>
      <c r="D8" s="0" t="n">
        <v>1.8</v>
      </c>
      <c r="E8" s="0" t="n">
        <v>2.10000000000000009</v>
      </c>
      <c r="F8" s="0" t="n">
        <v>2.39999999999999991</v>
      </c>
      <c r="G8" s="0" t="n">
        <v>2.60000000000000009</v>
      </c>
      <c r="H8" s="0" t="n">
        <v>2.9</v>
      </c>
      <c r="I8" s="0" t="n">
        <v>3.10000000000000009</v>
      </c>
      <c r="J8" s="0" t="n">
        <v>3.20000000000000018</v>
      </c>
      <c r="K8" s="0" t="n">
        <v>3.39999999999999991</v>
      </c>
    </row>
    <row r="9" spans="1:11">
      <c r="A9" s="0" t="s">
        <v>40</v>
      </c>
      <c r="C9" s="0" t="n">
        <v>0.6</v>
      </c>
      <c r="D9" s="0" t="n">
        <v>0.7</v>
      </c>
      <c r="E9" s="0" t="n">
        <v>0.8</v>
      </c>
      <c r="F9" s="0" t="n">
        <v>1</v>
      </c>
      <c r="G9" s="0" t="n">
        <v>1.10000000000000009</v>
      </c>
      <c r="H9" s="0" t="n">
        <v>1.10000000000000009</v>
      </c>
      <c r="I9" s="0" t="n">
        <v>1.19999999999999996</v>
      </c>
      <c r="J9" s="0" t="n">
        <v>1.30000000000000004</v>
      </c>
      <c r="K9" s="0" t="n">
        <v>1.39999999999999991</v>
      </c>
    </row>
    <row r="10" spans="1:1">
      <c r="A10" s="0" t="s">
        <v>42</v>
      </c>
    </row>
    <row r="11" spans="1:11">
      <c r="A11" s="0" t="s">
        <v>39</v>
      </c>
      <c r="B11" s="0" t="n">
        <v>1.8</v>
      </c>
      <c r="C11" s="0" t="n">
        <v>2.5</v>
      </c>
      <c r="D11" s="0" t="n">
        <v>3.10000000000000009</v>
      </c>
      <c r="E11" s="0" t="n">
        <v>3.5</v>
      </c>
      <c r="F11" s="0" t="n">
        <v>4</v>
      </c>
      <c r="G11" s="0" t="n">
        <v>4.40000000000000036</v>
      </c>
      <c r="H11" s="0" t="n">
        <v>4.70000000000000018</v>
      </c>
      <c r="I11" s="0" t="n">
        <v>5</v>
      </c>
      <c r="J11" s="0" t="n">
        <v>5.29999999999999982</v>
      </c>
      <c r="K11" s="0" t="n">
        <v>5.59999999999999964</v>
      </c>
    </row>
    <row r="12" spans="1:11">
      <c r="A12" s="0" t="s">
        <v>40</v>
      </c>
      <c r="B12" s="0" t="n">
        <v>0.5</v>
      </c>
      <c r="C12" s="0" t="n">
        <v>0.7</v>
      </c>
      <c r="D12" s="0" t="n">
        <v>0.8</v>
      </c>
      <c r="E12" s="0" t="n">
        <v>1</v>
      </c>
      <c r="F12" s="0" t="n">
        <v>1.10000000000000009</v>
      </c>
      <c r="G12" s="0" t="n">
        <v>1.19999999999999996</v>
      </c>
      <c r="H12" s="0" t="n">
        <v>1.30000000000000004</v>
      </c>
      <c r="I12" s="0" t="n">
        <v>1.39999999999999991</v>
      </c>
      <c r="J12" s="0" t="n">
        <v>1.5</v>
      </c>
      <c r="K12" s="0" t="n">
        <v>1.60000000000000009</v>
      </c>
    </row>
    <row r="13" spans="1:1">
      <c r="A13" s="0" t="s">
        <v>43</v>
      </c>
    </row>
    <row r="14" spans="1:11">
      <c r="A14" s="0" t="s">
        <v>39</v>
      </c>
      <c r="B14" s="0" t="n">
        <v>2.79999999999999982</v>
      </c>
      <c r="C14" s="0" t="n">
        <v>4.09999999999999964</v>
      </c>
      <c r="D14" s="0" t="n">
        <v>5</v>
      </c>
      <c r="E14" s="0" t="n">
        <v>5.70000000000000018</v>
      </c>
      <c r="F14" s="0" t="n">
        <v>6.40000000000000036</v>
      </c>
      <c r="G14" s="0" t="n">
        <v>7.09999999999999964</v>
      </c>
      <c r="H14" s="0" t="n">
        <v>7.59999999999999964</v>
      </c>
      <c r="I14" s="0" t="n">
        <v>8.19999999999999929</v>
      </c>
      <c r="J14" s="0" t="n">
        <v>8.69999999999999929</v>
      </c>
      <c r="K14" s="0" t="n">
        <v>9.09999999999999964</v>
      </c>
    </row>
    <row r="15" spans="1:11">
      <c r="A15" s="0" t="s">
        <v>40</v>
      </c>
      <c r="B15" s="0" t="n">
        <v>0.5</v>
      </c>
      <c r="C15" s="0" t="n">
        <v>0.8</v>
      </c>
      <c r="D15" s="0" t="n">
        <v>1</v>
      </c>
      <c r="E15" s="0" t="n">
        <v>1.10000000000000009</v>
      </c>
      <c r="F15" s="0" t="n">
        <v>1.19999999999999996</v>
      </c>
      <c r="G15" s="0" t="n">
        <v>1.39999999999999991</v>
      </c>
      <c r="H15" s="0" t="n">
        <v>1.5</v>
      </c>
      <c r="I15" s="0" t="n">
        <v>1.60000000000000009</v>
      </c>
      <c r="J15" s="0" t="n">
        <v>1.7</v>
      </c>
      <c r="K15" s="0" t="n">
        <v>1.8</v>
      </c>
    </row>
    <row r="16" spans="1:1">
      <c r="A16" s="0" t="s">
        <v>44</v>
      </c>
    </row>
    <row r="17" spans="1:11">
      <c r="A17" s="0" t="s">
        <v>39</v>
      </c>
      <c r="B17" s="0" t="n">
        <v>5.40000000000000036</v>
      </c>
      <c r="C17" s="0" t="n">
        <v>7.70000000000000018</v>
      </c>
      <c r="D17" s="0" t="n">
        <v>9.40000000000000036</v>
      </c>
      <c r="E17" s="0" t="n">
        <v>10.9000000000000004</v>
      </c>
      <c r="F17" s="0" t="n">
        <v>12.1999999999999993</v>
      </c>
      <c r="G17" s="0" t="n">
        <v>13.3000000000000007</v>
      </c>
      <c r="H17" s="0" t="n">
        <v>14.4000000000000004</v>
      </c>
      <c r="I17" s="0" t="n">
        <v>15.4000000000000004</v>
      </c>
      <c r="J17" s="0" t="n">
        <v>16.3000000000000007</v>
      </c>
      <c r="K17" s="0" t="n">
        <v>17.1999999999999993</v>
      </c>
    </row>
    <row r="18" spans="1:11">
      <c r="A18" s="0" t="s">
        <v>40</v>
      </c>
      <c r="B18" s="0" t="n">
        <v>0.6</v>
      </c>
      <c r="C18" s="0" t="n">
        <v>0.9</v>
      </c>
      <c r="D18" s="0" t="n">
        <v>1.10000000000000009</v>
      </c>
      <c r="E18" s="0" t="n">
        <v>1.30000000000000004</v>
      </c>
      <c r="F18" s="0" t="n">
        <v>1.5</v>
      </c>
      <c r="G18" s="0" t="n">
        <v>1.60000000000000009</v>
      </c>
      <c r="H18" s="0" t="n">
        <v>1.7</v>
      </c>
      <c r="I18" s="0" t="n">
        <v>1.8</v>
      </c>
      <c r="J18" s="0" t="n">
        <v>2</v>
      </c>
      <c r="K18" s="0" t="n">
        <v>2.10000000000000009</v>
      </c>
    </row>
    <row r="19" spans="1:1">
      <c r="A19" s="0" t="s">
        <v>45</v>
      </c>
    </row>
    <row r="20" spans="1:11">
      <c r="A20" s="0" t="s">
        <v>39</v>
      </c>
      <c r="B20" s="0" t="n">
        <v>10</v>
      </c>
      <c r="C20" s="0" t="n">
        <v>14.1999999999999993</v>
      </c>
      <c r="D20" s="0" t="n">
        <v>17.3999999999999986</v>
      </c>
      <c r="E20" s="0" t="n">
        <v>20.1000000000000014</v>
      </c>
      <c r="F20" s="0" t="n">
        <v>22.5</v>
      </c>
      <c r="G20" s="0" t="n">
        <v>24.6999999999999993</v>
      </c>
      <c r="H20" s="0" t="n">
        <v>26.6000000000000014</v>
      </c>
      <c r="I20" s="0" t="n">
        <v>28.5</v>
      </c>
      <c r="J20" s="0" t="n">
        <v>30.1999999999999993</v>
      </c>
      <c r="K20" s="0" t="n">
        <v>31.8999999999999986</v>
      </c>
    </row>
    <row r="21" spans="1:11">
      <c r="A21" s="0" t="s">
        <v>40</v>
      </c>
      <c r="B21" s="0" t="n">
        <v>0.8</v>
      </c>
      <c r="C21" s="0" t="n">
        <v>1.10000000000000009</v>
      </c>
      <c r="D21" s="0" t="n">
        <v>1.30000000000000004</v>
      </c>
      <c r="E21" s="0" t="n">
        <v>1.5</v>
      </c>
      <c r="F21" s="0" t="n">
        <v>1.7</v>
      </c>
      <c r="G21" s="0" t="n">
        <v>1.9</v>
      </c>
      <c r="H21" s="0" t="n">
        <v>2</v>
      </c>
      <c r="I21" s="0" t="n">
        <v>2.10000000000000009</v>
      </c>
      <c r="J21" s="0" t="n">
        <v>2.29999999999999982</v>
      </c>
      <c r="K21" s="0" t="n">
        <v>2.39999999999999991</v>
      </c>
    </row>
    <row r="22" spans="1:1">
      <c r="A22" s="0" t="s">
        <v>46</v>
      </c>
    </row>
    <row r="23" spans="1:11">
      <c r="A23" s="0" t="s">
        <v>39</v>
      </c>
      <c r="B23" s="0" t="n">
        <v>15.9000000000000004</v>
      </c>
      <c r="C23" s="0" t="n">
        <v>22.5</v>
      </c>
      <c r="D23" s="0" t="n">
        <v>27.6000000000000014</v>
      </c>
      <c r="E23" s="0" t="n">
        <v>31.8999999999999986</v>
      </c>
      <c r="F23" s="0" t="n">
        <v>35.7000000000000028</v>
      </c>
      <c r="G23" s="0" t="n">
        <v>39.2000000000000028</v>
      </c>
      <c r="H23" s="0" t="n">
        <v>42.2999999999999972</v>
      </c>
      <c r="I23" s="0" t="n">
        <v>45.2000000000000028</v>
      </c>
      <c r="J23" s="0" t="n">
        <v>48</v>
      </c>
      <c r="K23" s="0" t="n">
        <v>50.6000000000000014</v>
      </c>
    </row>
    <row r="24" spans="1:11">
      <c r="A24" s="0" t="s">
        <v>40</v>
      </c>
      <c r="B24" s="0" t="n">
        <v>0.8</v>
      </c>
      <c r="C24" s="0" t="n">
        <v>1.19999999999999996</v>
      </c>
      <c r="D24" s="0" t="n">
        <v>1.5</v>
      </c>
      <c r="E24" s="0" t="n">
        <v>1.7</v>
      </c>
      <c r="F24" s="0" t="n">
        <v>1.9</v>
      </c>
      <c r="G24" s="0" t="n">
        <v>2.10000000000000009</v>
      </c>
      <c r="H24" s="0" t="n">
        <v>2.20000000000000018</v>
      </c>
      <c r="I24" s="0" t="n">
        <v>2.39999999999999991</v>
      </c>
      <c r="J24" s="0" t="n">
        <v>2.5</v>
      </c>
      <c r="K24" s="0" t="n">
        <v>2.70000000000000018</v>
      </c>
    </row>
    <row r="25" spans="1:1">
      <c r="A25" s="0" t="s">
        <v>47</v>
      </c>
    </row>
    <row r="26" spans="1:11">
      <c r="A26" s="0" t="s">
        <v>39</v>
      </c>
      <c r="B26" s="0" t="n">
        <v>18.8999999999999986</v>
      </c>
      <c r="C26" s="0" t="n">
        <v>26.8999999999999986</v>
      </c>
      <c r="D26" s="0" t="n">
        <v>32.8999999999999986</v>
      </c>
      <c r="E26" s="0" t="n">
        <v>38.1000000000000014</v>
      </c>
      <c r="F26" s="0" t="n">
        <v>42.6000000000000014</v>
      </c>
      <c r="G26" s="0" t="n">
        <v>46.7000000000000028</v>
      </c>
      <c r="H26" s="0" t="n">
        <v>50.3999999999999986</v>
      </c>
      <c r="I26" s="0" t="n">
        <v>53.8999999999999986</v>
      </c>
      <c r="J26" s="0" t="n">
        <v>57.2000000000000028</v>
      </c>
      <c r="K26" s="0" t="n">
        <v>60.2999999999999972</v>
      </c>
    </row>
    <row r="27" spans="1:11">
      <c r="A27" s="0" t="s">
        <v>40</v>
      </c>
      <c r="B27" s="0" t="n">
        <v>0.9</v>
      </c>
      <c r="C27" s="0" t="n">
        <v>1.19999999999999996</v>
      </c>
      <c r="D27" s="0" t="n">
        <v>1.5</v>
      </c>
      <c r="E27" s="0" t="n">
        <v>1.8</v>
      </c>
      <c r="F27" s="0" t="n">
        <v>2</v>
      </c>
      <c r="G27" s="0" t="n">
        <v>2.20000000000000018</v>
      </c>
      <c r="H27" s="0" t="n">
        <v>2.29999999999999982</v>
      </c>
      <c r="I27" s="0" t="n">
        <v>2.5</v>
      </c>
      <c r="J27" s="0" t="n">
        <v>2.70000000000000018</v>
      </c>
      <c r="K27" s="0" t="n">
        <v>2.79999999999999982</v>
      </c>
    </row>
    <row r="28" spans="1:1">
      <c r="A28" s="0" t="s">
        <v>48</v>
      </c>
    </row>
    <row r="29" spans="1:11">
      <c r="A29" s="0" t="s">
        <v>39</v>
      </c>
      <c r="B29" s="0" t="n">
        <v>34.1000000000000014</v>
      </c>
      <c r="C29" s="0" t="n">
        <v>48.2999999999999972</v>
      </c>
      <c r="D29" s="0" t="n">
        <v>59.2000000000000028</v>
      </c>
      <c r="E29" s="0" t="n">
        <v>68.4000000000000057</v>
      </c>
      <c r="F29" s="0" t="n">
        <v>76.5999999999999943</v>
      </c>
      <c r="G29" s="0" t="n">
        <v>83.9000000000000057</v>
      </c>
      <c r="H29" s="0" t="n">
        <v>90.7000000000000028</v>
      </c>
      <c r="I29" s="0" t="n">
        <v>96.9000000000000057</v>
      </c>
      <c r="J29" s="0" t="n">
        <v>102.799999999999997</v>
      </c>
      <c r="K29" s="0" t="n">
        <v>108.400000000000006</v>
      </c>
    </row>
    <row r="30" spans="1:11">
      <c r="A30" s="0" t="s">
        <v>40</v>
      </c>
      <c r="B30" s="0" t="n">
        <v>1</v>
      </c>
      <c r="C30" s="0" t="n">
        <v>1.39999999999999991</v>
      </c>
      <c r="D30" s="0" t="n">
        <v>1.8</v>
      </c>
      <c r="E30" s="0" t="n">
        <v>2</v>
      </c>
      <c r="F30" s="0" t="n">
        <v>2.29999999999999982</v>
      </c>
      <c r="G30" s="0" t="n">
        <v>2.5</v>
      </c>
      <c r="H30" s="0" t="n">
        <v>2.70000000000000018</v>
      </c>
      <c r="I30" s="0" t="n">
        <v>2.9</v>
      </c>
      <c r="J30" s="0" t="n">
        <v>3.10000000000000009</v>
      </c>
      <c r="K30" s="0" t="n">
        <v>3.20000000000000018</v>
      </c>
    </row>
  </sheetData>
  <sheetProtection password="8A19" sheet="1" autoFilter="0"/>
  <mergeCells count="10">
    <mergeCell ref="A1:K1"/>
    <mergeCell ref="A4:K4"/>
    <mergeCell ref="A7:K7"/>
    <mergeCell ref="A10:K10"/>
    <mergeCell ref="A13:K13"/>
    <mergeCell ref="A16:K16"/>
    <mergeCell ref="A19:K19"/>
    <mergeCell ref="A22:K22"/>
    <mergeCell ref="A25:K25"/>
    <mergeCell ref="A28:K28"/>
  </mergeCells>
  <conditionalFormatting sqref="D5:K5 C8:J8 B11:K11 B14:K14 B17:K17 B20:K20 B23:K23 B26:K26 B29:K29">
    <cfRule type="cellIs" dxfId="0" priority="1" stopIfTrue="1" operator="between">
      <formula>Berechnung!$B$33-0.2</formula>
      <formula>Berechnung!$B$33+0.5</formula>
    </cfRule>
  </conditionalFormatting>
  <conditionalFormatting sqref="K8">
    <cfRule type="cellIs" dxfId="1" priority="2" stopIfTrue="1" operator="between">
      <formula>Berechnung!$B$33-0.1</formula>
      <formula>Berechnung!$B$33+0.5</formula>
    </cfRule>
  </conditionalFormatting>
  <conditionalFormatting sqref="C5:K5 C8:K8 B11:K11 B14:K14 B17:K17 B20:K20 B23:K23 B26:K26 B29:K29">
    <cfRule type="cellIs" dxfId="2" priority="3" stopIfTrue="1" operator="between">
      <formula>Berechnung!$B$33-0.1</formula>
      <formula>Berechnung!$B$33+0.5</formula>
    </cfRule>
  </conditionalFormatting>
  <printOptions>
    <extLst>
      <ext uri="smNativeData">
        <pm:pageFlags xmlns:pm="smNativeData" id="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0" l="56" r="56" t="56" b="56" borderId="0" fillId="0" vertical="0"/>
        <pm:footer xmlns:pm="smNativeData" id="0" l="56" r="56" t="56" b="56" borderId="0" fillId="0" vertical="2"/>
        <pm:paperBin xmlns:pm="smNativeData" id="0" Id="0" type="0" value="0"/>
        <pm:paperBin xmlns:pm="smNativeData" id="0" Id="1" type="0" value="0"/>
      </ext>
    </extLst>
  </headerFooter>
  <extLst>
    <ext uri="smNativeData">
      <pm:sheetPrefs xmlns:pm="smNativeData" day="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herb0</cp:lastModifiedBy>
  <cp:revision>0</cp:revision>
  <dcterms:created xsi:type="dcterms:W3CDTF">2016-04-15T15:16:26Z</dcterms:created>
</cp:coreProperties>
</file>