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 defaultThemeVersion="124226"/>
  <bookViews>
    <workbookView activeTab="1" xWindow="240" yWindow="60" windowWidth="24000" windowHeight="9525" tabRatio="500"/>
  </bookViews>
  <sheets>
    <sheet name="Trainingsbeteiligung" sheetId="1" r:id="rId4"/>
    <sheet name="Auswertung" sheetId="2" r:id="rId5"/>
  </sheets>
  <calcPr/>
  <extLst>
    <ext uri="smNativeData">
      <pm:revision xmlns:pm="smNativeData" day="1529915449" val="950" rev="124" rev64="64" revOS="1" revMin="124" revMax="0"/>
      <pm:docPrefs xmlns:pm="smNativeData" id="1529915449" fixedDigits="0" showNotice="1" showFrameBounds="1" autoChart="1" recalcOnPrint="1" recalcOnCopy="1" finalRounding="1" compatTextArt="1" tab="567" useDefinedPrintRange="1" printArea="currentSheet"/>
      <pm:compatibility xmlns:pm="smNativeData" id="1529915449" overlapCells="1"/>
      <pm:defCurrency xmlns:pm="smNativeData" id="1529915449"/>
    </ext>
  </extLst>
</workbook>
</file>

<file path=xl/sharedStrings.xml><?xml version="1.0" encoding="utf-8"?>
<sst xmlns="http://schemas.openxmlformats.org/spreadsheetml/2006/main" count="16" uniqueCount="12">
  <si>
    <t>Datum:</t>
  </si>
  <si>
    <t>7.7.18 Spiel</t>
  </si>
  <si>
    <t>8.7.18 Spiel</t>
  </si>
  <si>
    <t>T</t>
  </si>
  <si>
    <t>E</t>
  </si>
  <si>
    <t>U</t>
  </si>
  <si>
    <t xml:space="preserve">Name </t>
  </si>
  <si>
    <t>Vorname</t>
  </si>
  <si>
    <t>Beteiligung in %</t>
  </si>
  <si>
    <t>E3/(E3+F3+G3)</t>
  </si>
  <si>
    <t>Müller</t>
  </si>
  <si>
    <t>T = Teilgenommen     E= Entschuldigt     U= unentschuldigt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</si>
</sst>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/M/YY;@"/>
    <numFmt numFmtId="165" formatCode="DD. MMM"/>
    <numFmt numFmtId="9" formatCode="0%"/>
  </numFmts>
  <fonts count="6">
    <font>
      <name val="Calibri"/>
      <family val="2"/>
      <color rgb="FF000000"/>
      <sz val="11"/>
      <extLst>
        <ext uri="smNativeData">
          <pm:charSpec xmlns:pm="smNativeData" id="1529915449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29915449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2"/>
      <color rgb="FF000000"/>
      <sz val="9.50"/>
      <extLst>
        <ext uri="smNativeData">
          <pm:charSpec xmlns:pm="smNativeData" id="1529915449" ulstyle="none" kern="1">
            <pm:latin face="Calibri" sz="190" lang="default"/>
            <pm:cs face="Times New Roman" sz="190" lang="default"/>
            <pm:ea face="SimSun" sz="19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529915449" ulstyle="none" kern="1">
            <pm:latin face="Calibri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529915449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000000"/>
      <sz val="9.50"/>
      <extLst>
        <ext uri="smNativeData">
          <pm:charSpec xmlns:pm="smNativeData" id="1529915449" ulstyle="none" kern="1">
            <pm:latin face="Calibri" sz="190" lang="default" weight="bold"/>
            <pm:cs face="Times New Roman" sz="190" lang="default" weight="bold"/>
            <pm:ea face="SimSun" sz="190" lang="default" weight="bold"/>
          </pm:charSpec>
        </ext>
      </extLst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29915449" type="1" fgLvl="100" fgClr="00FFFFFF" bgLvl="100" bgClr="00000000"/>
          </ext>
        </extLst>
      </patternFill>
    </fill>
    <fill>
      <patternFill patternType="solid">
        <fgColor rgb="FFFAFAFA"/>
        <bgColor rgb="FFFFFFFF"/>
        <extLst>
          <ext uri="smNativeData">
            <pm:shade xmlns:pm="smNativeData" id="1529915449" type="1" fgLvl="100" fgClr="00FAFAFA" bgLvl="100" bgClr="00000000"/>
          </ext>
        </extLst>
      </patternFill>
    </fill>
    <fill>
      <patternFill patternType="none"/>
    </fill>
    <fill>
      <patternFill patternType="solid">
        <fgColor rgb="FFB4C6E7"/>
        <bgColor rgb="FFFFFFFF"/>
        <extLst>
          <ext uri="smNativeData">
            <pm:shade xmlns:pm="smNativeData" id="1529915449" type="1" fgLvl="100" fgClr="00B4C6E7" bgLvl="100" bgClr="00000000"/>
          </ext>
        </extLst>
      </patternFill>
    </fill>
    <fill>
      <patternFill patternType="solid">
        <fgColor rgb="FFFAFAFA"/>
        <bgColor rgb="FFFFFFFF"/>
        <extLst>
          <ext uri="smNativeData">
            <pm:shade xmlns:pm="smNativeData" id="1529915449" type="1" fgLvl="100" fgClr="00FAFAFA" bgLvl="10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29915449" type="1" fgLvl="100" fgClr="00FFFFFF" bgLvl="100" bgClr="00000000"/>
          </ext>
        </extLst>
      </patternFill>
    </fill>
    <fill>
      <patternFill patternType="solid">
        <fgColor rgb="FFB4C6E7"/>
        <bgColor rgb="FFFFFFFF"/>
        <extLst>
          <ext uri="smNativeData">
            <pm:shade xmlns:pm="smNativeData" id="1529915449" type="1" fgLvl="100" fgClr="00B4C6E7" bgLvl="100" bgClr="00000000"/>
          </ext>
        </extLst>
      </patternFill>
    </fill>
  </fills>
  <borders count="1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9915449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2991544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2991544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2991544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29915449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2991544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29915449">
            <pm:line position="bottom" type="1" style="0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9915449">
            <pm:line position="lef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9915449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29915449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991544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991544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9">
    <xf numFmtId="0" fontId="0" fillId="0" borderId="0" xfId="0"/>
    <xf numFmtId="16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/>
    </xf>
    <xf numFmtId="9" fontId="0" fillId="0" borderId="0" xfId="0" applyNumberFormat="1"/>
    <xf numFmtId="0" fontId="2" fillId="6" borderId="5" xfId="0" applyFont="1" applyFill="1" applyBorder="1" applyAlignment="1">
      <alignment horizontal="center"/>
    </xf>
    <xf numFmtId="0" fontId="0" fillId="6" borderId="5" xfId="0" applyFill="1" applyBorder="1" applyAlignment="1">
      <alignment horizontal="center" vertical="center"/>
    </xf>
    <xf numFmtId="0" fontId="0" fillId="6" borderId="5" xfId="0" applyFill="1" applyBorder="1" applyAlignment="1" applyProtection="1">
      <alignment horizontal="center" vertical="center"/>
      <protection locked="1" hidden="1"/>
    </xf>
    <xf numFmtId="0" fontId="0" fillId="0" borderId="0" xfId="0" applyAlignment="1" applyProtection="1">
      <alignment horizontal="center" vertical="center"/>
      <protection locked="1" hidden="1"/>
    </xf>
    <xf numFmtId="9" fontId="0" fillId="6" borderId="5" xfId="0" applyNumberFormat="1" applyFill="1" applyBorder="1" applyAlignment="1" applyProtection="1">
      <alignment horizontal="center"/>
      <protection locked="1" hidden="1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1">
    <cellStyle name="Normal" xfId="0" builtinId="0" customBuiltin="1"/>
  </cellStyles>
  <dxfs count="4"/>
  <tableStyles count="0"/>
  <extLst>
    <ext uri="smNativeData">
      <pm:charStyles xmlns:pm="smNativeData" id="1529915449" count="1">
        <pm:charStyle name="Normal" fontId="0"/>
      </pm:charStyles>
      <pm:colors xmlns:pm="smNativeData" id="1529915449" count="2">
        <pm:color name="Farbe 24" rgb="FAFAFA"/>
        <pm:color name="Farbe 25" rgb="B4C6E7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45"/>
  <sheetViews>
    <sheetView view="normal" workbookViewId="0">
      <selection activeCell="M5" sqref="M5"/>
    </sheetView>
  </sheetViews>
  <sheetFormatPr baseColWidth="10" defaultColWidth="10.669643" defaultRowHeight="15.40"/>
  <cols>
    <col min="1" max="1" width="10.571429" customWidth="1"/>
    <col min="2" max="2" width="9.142857" customWidth="1"/>
    <col min="3" max="6" width="5.857143" customWidth="1"/>
    <col min="7" max="8" width="10.142857" customWidth="1"/>
  </cols>
  <sheetData>
    <row r="1" spans="1:25">
      <c r="A1" s="17" t="s">
        <v>0</v>
      </c>
      <c r="B1" s="18"/>
      <c r="C1" s="5" t="n">
        <v>43282</v>
      </c>
      <c r="D1" s="5" t="n">
        <v>43284</v>
      </c>
      <c r="E1" s="5" t="n">
        <v>43285</v>
      </c>
      <c r="F1" s="5" t="n">
        <v>43287</v>
      </c>
      <c r="G1" s="5" t="s">
        <v>1</v>
      </c>
      <c r="H1" s="5" t="s">
        <v>2</v>
      </c>
      <c r="I1" s="5"/>
      <c r="J1" s="5"/>
      <c r="K1" s="5"/>
      <c r="L1" s="5"/>
      <c r="M1" s="5"/>
      <c r="N1" s="5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>
      <c r="A3" s="2"/>
      <c r="B3" s="2"/>
      <c r="C3" s="2" t="s">
        <v>3</v>
      </c>
      <c r="D3" s="2" t="s">
        <v>4</v>
      </c>
      <c r="E3" s="2" t="s">
        <v>5</v>
      </c>
      <c r="F3" s="2" t="s">
        <v>3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>
      <c r="A14" s="2"/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>
      <c r="A15" s="2"/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>
      <c r="A29" s="2"/>
      <c r="B29" s="2"/>
      <c r="C29" s="2"/>
      <c r="D29" s="2"/>
      <c r="E29" s="2"/>
      <c r="F29" s="2"/>
      <c r="G29" s="2"/>
      <c r="H29" s="2"/>
      <c r="I29" s="4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>
      <c r="A36" s="2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>
      <c r="A37" s="2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>
      <c r="A38" s="2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</sheetData>
  <mergeCells count="1">
    <mergeCell ref="A1:B1"/>
  </mergeCells>
  <printOptions>
    <extLst>
      <ext uri="smNativeData">
        <pm:pageFlags xmlns:pm="smNativeData" id="1529915449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 pageOrder="overThenDown"/>
  <headerFooter>
    <extLst>
      <ext uri="smNativeData">
        <pm:header xmlns:pm="smNativeData" id="1529915449" l="56" r="56" t="56" b="56" borderId="0" fillId="0" vertical="0"/>
        <pm:footer xmlns:pm="smNativeData" id="1529915449" l="56" r="56" t="56" b="56" borderId="0" fillId="0" vertical="2"/>
      </ext>
    </extLst>
  </headerFooter>
  <extLst>
    <ext uri="smNativeData">
      <pm:sheetPrefs xmlns:pm="smNativeData" day="152991544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M40"/>
  <sheetViews>
    <sheetView tabSelected="1" view="normal" workbookViewId="0">
      <selection activeCell="I3" sqref="I3"/>
    </sheetView>
  </sheetViews>
  <sheetFormatPr baseColWidth="10" defaultColWidth="10.669643" defaultRowHeight="15.40"/>
  <cols>
    <col min="1" max="1" width="4.285714" customWidth="1"/>
    <col min="4" max="4" width="2.285714" customWidth="1"/>
    <col min="5" max="7" width="4.285714" customWidth="1"/>
    <col min="8" max="8" width="2.285714" customWidth="1"/>
    <col min="9" max="9" width="15.428571" customWidth="1" style="6"/>
    <col min="10" max="10" width="2.285714" customWidth="1"/>
  </cols>
  <sheetData>
    <row r="2" spans="2:9">
      <c r="B2" s="7" t="s">
        <v>6</v>
      </c>
      <c r="C2" s="7" t="s">
        <v>7</v>
      </c>
      <c r="D2" s="7"/>
      <c r="E2" s="7" t="s">
        <v>3</v>
      </c>
      <c r="F2" s="7" t="s">
        <v>4</v>
      </c>
      <c r="G2" s="7" t="s">
        <v>5</v>
      </c>
      <c r="I2" s="8" t="s">
        <v>8</v>
      </c>
    </row>
    <row r="3" spans="1:13">
      <c r="A3" s="6" t="n">
        <v>1</v>
      </c>
      <c r="B3" s="12"/>
      <c r="C3" s="12"/>
      <c r="E3" s="14">
        <f>COUNTIF(Trainingsbeteiligung!C2:CA2,"T")</f>
        <v>0</v>
      </c>
      <c r="F3" s="14">
        <f>COUNTIF(Trainingsbeteiligung!C2:CA2,"E")</f>
        <v>0</v>
      </c>
      <c r="G3" s="14">
        <f>COUNTIF(Trainingsbeteiligung!C2:CA2,"U")</f>
        <v>0</v>
      </c>
      <c r="H3" s="15"/>
      <c r="I3" s="16" t="str">
        <f>IF(ISBLANK(B3),"",E3/(E3+F3+G3))</f>
        <v/>
      </c>
      <c r="K3" t="s">
        <v>9</v>
      </c>
      <c r="M3" s="11"/>
    </row>
    <row r="4" spans="1:13">
      <c r="A4" s="6" t="n">
        <v>2</v>
      </c>
      <c r="B4" s="2" t="s">
        <v>10</v>
      </c>
      <c r="C4" s="2"/>
      <c r="E4" s="9">
        <f>COUNTIF(Trainingsbeteiligung!C3:CA3,"T")</f>
        <v>2</v>
      </c>
      <c r="F4" s="9">
        <f>COUNTIF(Trainingsbeteiligung!C3:CA3,"E")</f>
        <v>1</v>
      </c>
      <c r="G4" s="9">
        <f>COUNTIF(Trainingsbeteiligung!C3:CA3,"U")</f>
        <v>1</v>
      </c>
      <c r="H4" s="6"/>
      <c r="I4" s="16">
        <f>IF(ISBLANK(B4),"",E4/(E4+F4+G4))</f>
        <v>0.5</v>
      </c>
      <c r="M4" s="11"/>
    </row>
    <row r="5" spans="1:9">
      <c r="A5" s="6" t="n">
        <v>3</v>
      </c>
      <c r="B5" s="12"/>
      <c r="C5" s="12"/>
      <c r="E5" s="13">
        <f>COUNTIF(Trainingsbeteiligung!C4:CA4,"T")</f>
        <v>0</v>
      </c>
      <c r="F5" s="13">
        <f>COUNTIF(Trainingsbeteiligung!C4:CA4,"E")</f>
        <v>0</v>
      </c>
      <c r="G5" s="13">
        <f>COUNTIF(Trainingsbeteiligung!C4:CA4,"U")</f>
        <v>0</v>
      </c>
      <c r="I5" s="16" t="str">
        <f>IF((E5+F5+G5)&lt;&gt;0,E5/(E5+F5+G5),"")</f>
        <v/>
      </c>
    </row>
    <row r="6" spans="1:9">
      <c r="A6" s="6" t="n">
        <v>4</v>
      </c>
      <c r="B6" s="2"/>
      <c r="C6" s="2"/>
      <c r="E6" s="9">
        <f>COUNTIF(Trainingsbeteiligung!C5:CA5,"T")</f>
        <v>0</v>
      </c>
      <c r="F6" s="9">
        <f>COUNTIF(Trainingsbeteiligung!C5:CA5,"E")</f>
        <v>0</v>
      </c>
      <c r="G6" s="9">
        <f>COUNTIF(Trainingsbeteiligung!C5:CA5,"U")</f>
        <v>0</v>
      </c>
      <c r="I6" s="16" t="str">
        <f>IF((E6+F6+G6)&lt;&gt;0,E6/(E6+F6+G6),"")</f>
        <v/>
      </c>
    </row>
    <row r="7" spans="1:9">
      <c r="A7" s="6" t="n">
        <v>5</v>
      </c>
      <c r="B7" s="12"/>
      <c r="C7" s="12"/>
      <c r="E7" s="13">
        <f>COUNTIF(Trainingsbeteiligung!C6:CA6,"T")</f>
        <v>0</v>
      </c>
      <c r="F7" s="13">
        <f>COUNTIF(Trainingsbeteiligung!C6:CA6,"E")</f>
        <v>0</v>
      </c>
      <c r="G7" s="13">
        <f>COUNTIF(Trainingsbeteiligung!C6:CA6,"U")</f>
        <v>0</v>
      </c>
      <c r="I7" s="16" t="str">
        <f>IF((E7+F7+G7)&lt;&gt;0,E7/(E7+F7+G7),"")</f>
        <v/>
      </c>
    </row>
    <row r="8" spans="1:9">
      <c r="A8" s="6" t="n">
        <v>6</v>
      </c>
      <c r="B8" s="2"/>
      <c r="C8" s="2"/>
      <c r="E8" s="9">
        <f>COUNTIF(Trainingsbeteiligung!C7:CA7,"T")</f>
        <v>0</v>
      </c>
      <c r="F8" s="9">
        <f>COUNTIF(Trainingsbeteiligung!C7:CA7,"E")</f>
        <v>0</v>
      </c>
      <c r="G8" s="9">
        <f>COUNTIF(Trainingsbeteiligung!C7:CA7,"U")</f>
        <v>0</v>
      </c>
      <c r="I8" s="16" t="str">
        <f>IF((E8+F8+G8)&lt;&gt;0,E8/(E8+F8+G8),"")</f>
        <v/>
      </c>
    </row>
    <row r="9" spans="1:9">
      <c r="A9" s="6" t="n">
        <v>7</v>
      </c>
      <c r="B9" s="12"/>
      <c r="C9" s="12"/>
      <c r="E9" s="13">
        <f>COUNTIF(Trainingsbeteiligung!C8:CA8,"T")</f>
        <v>0</v>
      </c>
      <c r="F9" s="13">
        <f>COUNTIF(Trainingsbeteiligung!C8:CA8,"E")</f>
        <v>0</v>
      </c>
      <c r="G9" s="13">
        <f>COUNTIF(Trainingsbeteiligung!C8:CA8,"U")</f>
        <v>0</v>
      </c>
      <c r="I9" s="16" t="str">
        <f>IF((E9+F9+G9)&lt;&gt;0,E9/(E9+F9+G9),"")</f>
        <v/>
      </c>
    </row>
    <row r="10" spans="1:9">
      <c r="A10" s="6" t="n">
        <v>8</v>
      </c>
      <c r="B10" s="2"/>
      <c r="C10" s="2"/>
      <c r="E10" s="9">
        <f>COUNTIF(Trainingsbeteiligung!C9:CA9,"T")</f>
        <v>0</v>
      </c>
      <c r="F10" s="9">
        <f>COUNTIF(Trainingsbeteiligung!C9:CA9,"E")</f>
        <v>0</v>
      </c>
      <c r="G10" s="9">
        <f>COUNTIF(Trainingsbeteiligung!C9:CA9,"U")</f>
        <v>0</v>
      </c>
      <c r="I10" s="16" t="str">
        <f>IF((E10+F10+G10)&lt;&gt;0,E10/(E10+F10+G10),"")</f>
        <v/>
      </c>
    </row>
    <row r="11" spans="1:9">
      <c r="A11" s="6" t="n">
        <v>9</v>
      </c>
      <c r="B11" s="12"/>
      <c r="C11" s="12"/>
      <c r="E11" s="13">
        <f>COUNTIF(Trainingsbeteiligung!C10:CA10,"T")</f>
        <v>0</v>
      </c>
      <c r="F11" s="13">
        <f>COUNTIF(Trainingsbeteiligung!C10:CA10,"E")</f>
        <v>0</v>
      </c>
      <c r="G11" s="13">
        <f>COUNTIF(Trainingsbeteiligung!C10:CA10,"U")</f>
        <v>0</v>
      </c>
      <c r="I11" s="16" t="str">
        <f>IF((E11+F11+G11)&lt;&gt;0,E11/(E11+F11+G11),"")</f>
        <v/>
      </c>
    </row>
    <row r="12" spans="1:9">
      <c r="A12" s="6" t="n">
        <v>10</v>
      </c>
      <c r="B12" s="2"/>
      <c r="C12" s="2"/>
      <c r="E12" s="9">
        <f>COUNTIF(Trainingsbeteiligung!C11:CA11,"T")</f>
        <v>0</v>
      </c>
      <c r="F12" s="9">
        <f>COUNTIF(Trainingsbeteiligung!C11:CA11,"E")</f>
        <v>0</v>
      </c>
      <c r="G12" s="9">
        <f>COUNTIF(Trainingsbeteiligung!C11:CA11,"U")</f>
        <v>0</v>
      </c>
      <c r="I12" s="16" t="str">
        <f>IF((E12+F12+G12)&lt;&gt;0,E12/(E12+F12+G12),"")</f>
        <v/>
      </c>
    </row>
    <row r="13" spans="1:9">
      <c r="A13" s="6" t="n">
        <v>11</v>
      </c>
      <c r="B13" s="12"/>
      <c r="C13" s="12"/>
      <c r="E13" s="13">
        <f>COUNTIF(Trainingsbeteiligung!C12:CA12,"T")</f>
        <v>0</v>
      </c>
      <c r="F13" s="13">
        <f>COUNTIF(Trainingsbeteiligung!C12:CA12,"E")</f>
        <v>0</v>
      </c>
      <c r="G13" s="13">
        <f>COUNTIF(Trainingsbeteiligung!C12:CA12,"U")</f>
        <v>0</v>
      </c>
      <c r="I13" s="16" t="str">
        <f>IF((E13+F13+G13)&lt;&gt;0,E13/(E13+F13+G13),"")</f>
        <v/>
      </c>
    </row>
    <row r="14" spans="1:9">
      <c r="A14" s="6" t="n">
        <v>12</v>
      </c>
      <c r="B14" s="2"/>
      <c r="C14" s="2"/>
      <c r="E14" s="9">
        <f>COUNTIF(Trainingsbeteiligung!C13:CA13,"T")</f>
        <v>0</v>
      </c>
      <c r="F14" s="9">
        <f>COUNTIF(Trainingsbeteiligung!C13:CA13,"E")</f>
        <v>0</v>
      </c>
      <c r="G14" s="9">
        <f>COUNTIF(Trainingsbeteiligung!C13:CA13,"U")</f>
        <v>0</v>
      </c>
      <c r="I14" s="16" t="str">
        <f>IF((E14+F14+G14)&lt;&gt;0,E14/(E14+F14+G14),"")</f>
        <v/>
      </c>
    </row>
    <row r="15" spans="1:9">
      <c r="A15" s="6" t="n">
        <v>13</v>
      </c>
      <c r="B15" s="12"/>
      <c r="C15" s="12"/>
      <c r="E15" s="13">
        <f>COUNTIF(Trainingsbeteiligung!C14:CA14,"T")</f>
        <v>0</v>
      </c>
      <c r="F15" s="13">
        <f>COUNTIF(Trainingsbeteiligung!C14:CA14,"E")</f>
        <v>0</v>
      </c>
      <c r="G15" s="13">
        <f>COUNTIF(Trainingsbeteiligung!C14:CA14,"U")</f>
        <v>0</v>
      </c>
      <c r="I15" s="16" t="str">
        <f>IF((E15+F15+G15)&lt;&gt;0,E15/(E15+F15+G15),"")</f>
        <v/>
      </c>
    </row>
    <row r="16" spans="1:9">
      <c r="A16" s="6" t="n">
        <v>14</v>
      </c>
      <c r="B16" s="2"/>
      <c r="C16" s="2"/>
      <c r="E16" s="9">
        <f>COUNTIF(Trainingsbeteiligung!C15:CA15,"T")</f>
        <v>0</v>
      </c>
      <c r="F16" s="9">
        <f>COUNTIF(Trainingsbeteiligung!C15:CA15,"E")</f>
        <v>0</v>
      </c>
      <c r="G16" s="9">
        <f>COUNTIF(Trainingsbeteiligung!C15:CA15,"U")</f>
        <v>0</v>
      </c>
      <c r="I16" s="16" t="str">
        <f>IF((E16+F16+G16)&lt;&gt;0,E16/(E16+F16+G16),"")</f>
        <v/>
      </c>
    </row>
    <row r="17" spans="1:9">
      <c r="A17" s="6" t="n">
        <v>15</v>
      </c>
      <c r="B17" s="12"/>
      <c r="C17" s="12"/>
      <c r="E17" s="13">
        <f>COUNTIF(Trainingsbeteiligung!C16:CA16,"T")</f>
        <v>0</v>
      </c>
      <c r="F17" s="13">
        <f>COUNTIF(Trainingsbeteiligung!C16:CA16,"E")</f>
        <v>0</v>
      </c>
      <c r="G17" s="13">
        <f>COUNTIF(Trainingsbeteiligung!C16:CA16,"U")</f>
        <v>0</v>
      </c>
      <c r="I17" s="16" t="str">
        <f>IF((E17+F17+G17)&lt;&gt;0,E17/(E17+F17+G17),"")</f>
        <v/>
      </c>
    </row>
    <row r="18" spans="1:9">
      <c r="A18" s="6" t="n">
        <v>16</v>
      </c>
      <c r="B18" s="2"/>
      <c r="C18" s="2"/>
      <c r="E18" s="9">
        <f>COUNTIF(Trainingsbeteiligung!C17:CA17,"T")</f>
        <v>0</v>
      </c>
      <c r="F18" s="9">
        <f>COUNTIF(Trainingsbeteiligung!C17:CA17,"E")</f>
        <v>0</v>
      </c>
      <c r="G18" s="9">
        <f>COUNTIF(Trainingsbeteiligung!C17:CA17,"U")</f>
        <v>0</v>
      </c>
      <c r="I18" s="16" t="str">
        <f>IF((E18+F18+G18)&lt;&gt;0,E18/(E18+F18+G18),"")</f>
        <v/>
      </c>
    </row>
    <row r="19" spans="1:9">
      <c r="A19" s="6" t="n">
        <v>17</v>
      </c>
      <c r="B19" s="12"/>
      <c r="C19" s="12"/>
      <c r="E19" s="13">
        <f>COUNTIF(Trainingsbeteiligung!C18:CA18,"T")</f>
        <v>0</v>
      </c>
      <c r="F19" s="13">
        <f>COUNTIF(Trainingsbeteiligung!C18:CA18,"E")</f>
        <v>0</v>
      </c>
      <c r="G19" s="13">
        <f>COUNTIF(Trainingsbeteiligung!C18:CA18,"U")</f>
        <v>0</v>
      </c>
      <c r="I19" s="16" t="str">
        <f>IF((E19+F19+G19)&lt;&gt;0,E19/(E19+F19+G19),"")</f>
        <v/>
      </c>
    </row>
    <row r="20" spans="1:9">
      <c r="A20" s="6" t="n">
        <v>18</v>
      </c>
      <c r="B20" s="2"/>
      <c r="C20" s="2"/>
      <c r="E20" s="9">
        <f>COUNTIF(Trainingsbeteiligung!C19:CA19,"T")</f>
        <v>0</v>
      </c>
      <c r="F20" s="9">
        <f>COUNTIF(Trainingsbeteiligung!C19:CA19,"E")</f>
        <v>0</v>
      </c>
      <c r="G20" s="9">
        <f>COUNTIF(Trainingsbeteiligung!C19:CA19,"U")</f>
        <v>0</v>
      </c>
      <c r="I20" s="16" t="str">
        <f>IF((E20+F20+G20)&lt;&gt;0,E20/(E20+F20+G20),"")</f>
        <v/>
      </c>
    </row>
    <row r="21" spans="1:9">
      <c r="A21" s="6" t="n">
        <v>19</v>
      </c>
      <c r="B21" s="12"/>
      <c r="C21" s="12"/>
      <c r="E21" s="13">
        <f>COUNTIF(Trainingsbeteiligung!C20:CA20,"T")</f>
        <v>0</v>
      </c>
      <c r="F21" s="13">
        <f>COUNTIF(Trainingsbeteiligung!C20:CA20,"E")</f>
        <v>0</v>
      </c>
      <c r="G21" s="13">
        <f>COUNTIF(Trainingsbeteiligung!C20:CA20,"U")</f>
        <v>0</v>
      </c>
      <c r="I21" s="16" t="str">
        <f>IF((E21+F21+G21)&lt;&gt;0,E21/(E21+F21+G21),"")</f>
        <v/>
      </c>
    </row>
    <row r="22" spans="1:9">
      <c r="A22" s="6" t="n">
        <v>20</v>
      </c>
      <c r="B22" s="2"/>
      <c r="C22" s="2"/>
      <c r="E22" s="9">
        <f>COUNTIF(Trainingsbeteiligung!C21:CA21,"T")</f>
        <v>0</v>
      </c>
      <c r="F22" s="9">
        <f>COUNTIF(Trainingsbeteiligung!C21:CA21,"E")</f>
        <v>0</v>
      </c>
      <c r="G22" s="9">
        <f>COUNTIF(Trainingsbeteiligung!C21:CA21,"U")</f>
        <v>0</v>
      </c>
      <c r="I22" s="16" t="str">
        <f>IF((E22+F22+G22)&lt;&gt;0,E22/(E22+F22+G22),"")</f>
        <v/>
      </c>
    </row>
    <row r="23" spans="1:9">
      <c r="A23" s="6" t="n">
        <v>21</v>
      </c>
      <c r="B23" s="12"/>
      <c r="C23" s="12"/>
      <c r="E23" s="13">
        <f>COUNTIF(Trainingsbeteiligung!C22:CA22,"T")</f>
        <v>0</v>
      </c>
      <c r="F23" s="13">
        <f>COUNTIF(Trainingsbeteiligung!C22:CA22,"E")</f>
        <v>0</v>
      </c>
      <c r="G23" s="13">
        <f>COUNTIF(Trainingsbeteiligung!C22:CA22,"U")</f>
        <v>0</v>
      </c>
      <c r="I23" s="16" t="str">
        <f>IF((E23+F23+G23)&lt;&gt;0,E23/(E23+F23+G23),"")</f>
        <v/>
      </c>
    </row>
    <row r="24" spans="1:9">
      <c r="A24" s="6" t="n">
        <v>22</v>
      </c>
      <c r="B24" s="2"/>
      <c r="C24" s="2"/>
      <c r="E24" s="9">
        <f>COUNTIF(Trainingsbeteiligung!C23:CA23,"T")</f>
        <v>0</v>
      </c>
      <c r="F24" s="9">
        <f>COUNTIF(Trainingsbeteiligung!C23:CA23,"E")</f>
        <v>0</v>
      </c>
      <c r="G24" s="9">
        <f>COUNTIF(Trainingsbeteiligung!C23:CA23,"U")</f>
        <v>0</v>
      </c>
      <c r="I24" s="16" t="str">
        <f>IF((E24+F24+G24)&lt;&gt;0,E24/(E24+F24+G24),"")</f>
        <v/>
      </c>
    </row>
    <row r="25" spans="1:9">
      <c r="A25" s="6" t="n">
        <v>23</v>
      </c>
      <c r="B25" s="12"/>
      <c r="C25" s="12"/>
      <c r="E25" s="13">
        <f>COUNTIF(Trainingsbeteiligung!C24:CA24,"T")</f>
        <v>0</v>
      </c>
      <c r="F25" s="13">
        <f>COUNTIF(Trainingsbeteiligung!C24:CA24,"E")</f>
        <v>0</v>
      </c>
      <c r="G25" s="13">
        <f>COUNTIF(Trainingsbeteiligung!C24:CA24,"U")</f>
        <v>0</v>
      </c>
      <c r="I25" s="16" t="str">
        <f>IF((E25+F25+G25)&lt;&gt;0,E25/(E25+F25+G25),"")</f>
        <v/>
      </c>
    </row>
    <row r="26" spans="1:9">
      <c r="A26" s="6" t="n">
        <v>24</v>
      </c>
      <c r="B26" s="2"/>
      <c r="C26" s="2"/>
      <c r="E26" s="9">
        <f>COUNTIF(Trainingsbeteiligung!C25:CA25,"T")</f>
        <v>0</v>
      </c>
      <c r="F26" s="9">
        <f>COUNTIF(Trainingsbeteiligung!C25:CA25,"E")</f>
        <v>0</v>
      </c>
      <c r="G26" s="9">
        <f>COUNTIF(Trainingsbeteiligung!C25:CA25,"U")</f>
        <v>0</v>
      </c>
      <c r="I26" s="16" t="str">
        <f>IF((E26+F26+G26)&lt;&gt;0,E26/(E26+F26+G26),"")</f>
        <v/>
      </c>
    </row>
    <row r="27" spans="1:9">
      <c r="A27" s="6" t="n">
        <v>25</v>
      </c>
      <c r="B27" s="12"/>
      <c r="C27" s="12"/>
      <c r="E27" s="13">
        <f>COUNTIF(Trainingsbeteiligung!C26:CA26,"T")</f>
        <v>0</v>
      </c>
      <c r="F27" s="13">
        <f>COUNTIF(Trainingsbeteiligung!C26:CA26,"E")</f>
        <v>0</v>
      </c>
      <c r="G27" s="13">
        <f>COUNTIF(Trainingsbeteiligung!C26:CA26,"U")</f>
        <v>0</v>
      </c>
      <c r="I27" s="16" t="str">
        <f>IF((E27+F27+G27)&lt;&gt;0,E27/(E27+F27+G27),"")</f>
        <v/>
      </c>
    </row>
    <row r="28" spans="1:9">
      <c r="A28" s="6" t="n">
        <v>26</v>
      </c>
      <c r="B28" s="2"/>
      <c r="C28" s="2"/>
      <c r="E28" s="9">
        <f>COUNTIF(Trainingsbeteiligung!C27:CA27,"T")</f>
        <v>0</v>
      </c>
      <c r="F28" s="9">
        <f>COUNTIF(Trainingsbeteiligung!C27:CA27,"E")</f>
        <v>0</v>
      </c>
      <c r="G28" s="9">
        <f>COUNTIF(Trainingsbeteiligung!C27:CA27,"U")</f>
        <v>0</v>
      </c>
      <c r="I28" s="16" t="str">
        <f>IF((E28+F28+G28)&lt;&gt;0,E28/(E28+F28+G28),"")</f>
        <v/>
      </c>
    </row>
    <row r="29" spans="1:9">
      <c r="A29" s="6" t="n">
        <v>27</v>
      </c>
      <c r="B29" s="12"/>
      <c r="C29" s="12"/>
      <c r="E29" s="13">
        <f>COUNTIF(Trainingsbeteiligung!C28:CA28,"T")</f>
        <v>0</v>
      </c>
      <c r="F29" s="13">
        <f>COUNTIF(Trainingsbeteiligung!C28:CA28,"E")</f>
        <v>0</v>
      </c>
      <c r="G29" s="13">
        <f>COUNTIF(Trainingsbeteiligung!C28:CA28,"U")</f>
        <v>0</v>
      </c>
      <c r="I29" s="16" t="str">
        <f>IF((E29+F29+G29)&lt;&gt;0,E29/(E29+F29+G29),"")</f>
        <v/>
      </c>
    </row>
    <row r="30" spans="1:9">
      <c r="A30" s="6" t="n">
        <v>28</v>
      </c>
      <c r="B30" s="2"/>
      <c r="C30" s="2"/>
      <c r="E30" s="9">
        <f>COUNTIF(Trainingsbeteiligung!C29:CA29,"T")</f>
        <v>0</v>
      </c>
      <c r="F30" s="9">
        <f>COUNTIF(Trainingsbeteiligung!C29:CA29,"E")</f>
        <v>0</v>
      </c>
      <c r="G30" s="9">
        <f>COUNTIF(Trainingsbeteiligung!C29:CA29,"U")</f>
        <v>0</v>
      </c>
      <c r="I30" s="16" t="str">
        <f>IF((E30+F30+G30)&lt;&gt;0,E30/(E30+F30+G30),"")</f>
        <v/>
      </c>
    </row>
    <row r="31" spans="1:9">
      <c r="A31" s="6" t="n">
        <v>29</v>
      </c>
      <c r="B31" s="12"/>
      <c r="C31" s="12"/>
      <c r="E31" s="13">
        <f>COUNTIF(Trainingsbeteiligung!C30:CA30,"T")</f>
        <v>0</v>
      </c>
      <c r="F31" s="13">
        <f>COUNTIF(Trainingsbeteiligung!C30:CA30,"E")</f>
        <v>0</v>
      </c>
      <c r="G31" s="13">
        <f>COUNTIF(Trainingsbeteiligung!C30:CA30,"U")</f>
        <v>0</v>
      </c>
      <c r="I31" s="16" t="str">
        <f>IF((E31+F31+G31)&lt;&gt;0,E31/(E31+F31+G31),"")</f>
        <v/>
      </c>
    </row>
    <row r="32" spans="1:9">
      <c r="A32" s="6" t="n">
        <v>30</v>
      </c>
      <c r="B32" s="2"/>
      <c r="C32" s="2"/>
      <c r="E32" s="9">
        <f>COUNTIF(Trainingsbeteiligung!C31:CA31,"T")</f>
        <v>0</v>
      </c>
      <c r="F32" s="9">
        <f>COUNTIF(Trainingsbeteiligung!C31:CA31,"E")</f>
        <v>0</v>
      </c>
      <c r="G32" s="9">
        <f>COUNTIF(Trainingsbeteiligung!C31:CA31,"U")</f>
        <v>0</v>
      </c>
      <c r="I32" s="16" t="str">
        <f>IF((E32+F32+G32)&lt;&gt;0,E32/(E32+F32+G32),"")</f>
        <v/>
      </c>
    </row>
    <row r="33" spans="1:9">
      <c r="A33" s="6" t="n">
        <v>31</v>
      </c>
      <c r="B33" s="12"/>
      <c r="C33" s="12"/>
      <c r="E33" s="13">
        <f>COUNTIF(Trainingsbeteiligung!C32:CA32,"T")</f>
        <v>0</v>
      </c>
      <c r="F33" s="13">
        <f>COUNTIF(Trainingsbeteiligung!C32:CA32,"E")</f>
        <v>0</v>
      </c>
      <c r="G33" s="13">
        <f>COUNTIF(Trainingsbeteiligung!C32:CA32,"U")</f>
        <v>0</v>
      </c>
      <c r="I33" s="16" t="str">
        <f>IF((E33+F33+G33)&lt;&gt;0,E33/(E33+F33+G33),"")</f>
        <v/>
      </c>
    </row>
    <row r="34" spans="1:9">
      <c r="A34" s="6" t="n">
        <v>32</v>
      </c>
      <c r="B34" s="2"/>
      <c r="C34" s="2"/>
      <c r="E34" s="9">
        <f>COUNTIF(Trainingsbeteiligung!C33:CA33,"T")</f>
        <v>0</v>
      </c>
      <c r="F34" s="9">
        <f>COUNTIF(Trainingsbeteiligung!C33:CA33,"E")</f>
        <v>0</v>
      </c>
      <c r="G34" s="9">
        <f>COUNTIF(Trainingsbeteiligung!C33:CA33,"U")</f>
        <v>0</v>
      </c>
      <c r="I34" s="16" t="str">
        <f>IF((E34+F34+G34)&lt;&gt;0,E34/(E34+F34+G34),"")</f>
        <v/>
      </c>
    </row>
    <row r="35" spans="1:9">
      <c r="A35" s="6" t="n">
        <v>33</v>
      </c>
      <c r="B35" s="12"/>
      <c r="C35" s="12"/>
      <c r="E35" s="13">
        <f>COUNTIF(Trainingsbeteiligung!C34:CA34,"T")</f>
        <v>0</v>
      </c>
      <c r="F35" s="13">
        <f>COUNTIF(Trainingsbeteiligung!C34:CA34,"E")</f>
        <v>0</v>
      </c>
      <c r="G35" s="13">
        <f>COUNTIF(Trainingsbeteiligung!C34:CA34,"U")</f>
        <v>0</v>
      </c>
      <c r="I35" s="16" t="str">
        <f>IF((E35+F35+G35)&lt;&gt;0,E35/(E35+F35+G35),"")</f>
        <v/>
      </c>
    </row>
    <row r="36" spans="1:9">
      <c r="A36" s="6" t="n">
        <v>34</v>
      </c>
      <c r="B36" s="2"/>
      <c r="C36" s="2"/>
      <c r="E36" s="9">
        <f>COUNTIF(Trainingsbeteiligung!C35:CA35,"T")</f>
        <v>0</v>
      </c>
      <c r="F36" s="9">
        <f>COUNTIF(Trainingsbeteiligung!C35:CA35,"E")</f>
        <v>0</v>
      </c>
      <c r="G36" s="9">
        <f>COUNTIF(Trainingsbeteiligung!C35:CA35,"U")</f>
        <v>0</v>
      </c>
      <c r="I36" s="16" t="str">
        <f>IF((E36+F36+G36)&lt;&gt;0,E36/(E36+F36+G36),"")</f>
        <v/>
      </c>
    </row>
    <row r="37" spans="1:9">
      <c r="A37" s="6" t="n">
        <v>35</v>
      </c>
      <c r="B37" s="12"/>
      <c r="C37" s="12"/>
      <c r="E37" s="13">
        <f>COUNTIF(Trainingsbeteiligung!C36:CA36,"T")</f>
        <v>0</v>
      </c>
      <c r="F37" s="13">
        <f>COUNTIF(Trainingsbeteiligung!C36:CA36,"E")</f>
        <v>0</v>
      </c>
      <c r="G37" s="13">
        <f>COUNTIF(Trainingsbeteiligung!C36:CA36,"U")</f>
        <v>0</v>
      </c>
      <c r="I37" s="16" t="str">
        <f>IF((E37+F37+G37)&lt;&gt;0,E37/(E37+F37+G37),"")</f>
        <v/>
      </c>
    </row>
    <row r="40" spans="2:2">
      <c r="B40" s="10" t="s">
        <v>11</v>
      </c>
    </row>
  </sheetData>
  <conditionalFormatting sqref="I3:I4">
    <cfRule type="iconSet" priority="1">
      <iconSet iconSet="3Arrows">
        <cfvo type="percent" val="0"/>
        <cfvo type="percent" val="33"/>
        <cfvo type="percent" val="67"/>
      </iconSet>
    </cfRule>
  </conditionalFormatting>
  <conditionalFormatting sqref="I3:I3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I3:I37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K3">
    <cfRule type="iconSet" priority="4">
      <iconSet iconSet="3Arrows">
        <cfvo type="percent" val="0"/>
        <cfvo type="percent" val="33"/>
        <cfvo type="percent" val="67"/>
      </iconSet>
    </cfRule>
  </conditionalFormatting>
  <printOptions>
    <extLst>
      <ext uri="smNativeData">
        <pm:pageFlags xmlns:pm="smNativeData" id="1529915449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/>
  <headerFooter>
    <extLst>
      <ext uri="smNativeData">
        <pm:header xmlns:pm="smNativeData" id="1529915449" l="56" r="56" t="56" b="56" borderId="0" fillId="0" vertical="0"/>
        <pm:footer xmlns:pm="smNativeData" id="1529915449" l="56" r="56" t="56" b="56" borderId="0" fillId="0" vertical="2"/>
      </ext>
    </extLst>
  </headerFooter>
  <extLst>
    <ext uri="smNativeData">
      <pm:sheetPrefs xmlns:pm="smNativeData" day="152991544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A707648</dc:creator>
  <cp:keywords/>
  <dc:description/>
  <cp:lastModifiedBy>willi-gerdschmitt</cp:lastModifiedBy>
  <cp:revision>0</cp:revision>
  <cp:lastPrinted>2018-06-14T08:02:28Z</cp:lastPrinted>
  <dcterms:created xsi:type="dcterms:W3CDTF">2018-06-13T02:54:31Z</dcterms:created>
  <dcterms:modified xsi:type="dcterms:W3CDTF">2018-06-25T08:30:49Z</dcterms:modified>
</cp:coreProperties>
</file>